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back D\2. นูร์อาเซียน\3.  ITA\2569\12. OIT ปี 69\O23\O23\"/>
    </mc:Choice>
  </mc:AlternateContent>
  <xr:revisionPtr revIDLastSave="0" documentId="13_ncr:1_{23975F79-7A41-4BC7-8E78-96A40698E3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 ปี 2568" sheetId="1" r:id="rId1"/>
    <sheet name="ตัวอย่าง แผน มท. ปี 2567 " sheetId="2" r:id="rId2"/>
    <sheet name="คำอธิบาย แผนฯ มท ปี 2567" sheetId="3" r:id="rId3"/>
  </sheets>
  <definedNames>
    <definedName name="_xlnm.Print_Area" localSheetId="0">'แผน ปี 2568'!$A$1:$O$158</definedName>
    <definedName name="_xlnm.Print_Titles" localSheetId="0">'แผน ปี 2568'!$61:$62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3gx5wNRVsODJjlG7/M1WJM6uVnFd7y2EcXnKSeaDluA="/>
    </ext>
  </extLst>
</workbook>
</file>

<file path=xl/calcChain.xml><?xml version="1.0" encoding="utf-8"?>
<calcChain xmlns="http://schemas.openxmlformats.org/spreadsheetml/2006/main">
  <c r="N152" i="1" l="1"/>
  <c r="N142" i="1"/>
  <c r="N128" i="1"/>
  <c r="N111" i="1"/>
  <c r="N100" i="1"/>
  <c r="N59" i="1"/>
  <c r="N112" i="1" l="1"/>
</calcChain>
</file>

<file path=xl/sharedStrings.xml><?xml version="1.0" encoding="utf-8"?>
<sst xmlns="http://schemas.openxmlformats.org/spreadsheetml/2006/main" count="1236" uniqueCount="422">
  <si>
    <t xml:space="preserve">แผนย่อยการป้องกันการทุจริตและประพฤติมิชอบ </t>
  </si>
  <si>
    <t>เป้าหมายที่ ๑ ประชาชนมีวัฒนธรรมและพฤติกรรมซื่อสัตย์สุจริต</t>
  </si>
  <si>
    <t>ตัวชี้วัดที่ 1.1 : ร้อยละของเด็กและเยาวชนไทยมีพฤติกรรมที่ยึดมั่นความซื่อสัตย์สุจริต</t>
  </si>
  <si>
    <t xml:space="preserve">ที่ </t>
  </si>
  <si>
    <t>แผนงาน/โครงการ</t>
  </si>
  <si>
    <t>ประเภทของงบประมาณ</t>
  </si>
  <si>
    <t>ตัวชี้วัด</t>
  </si>
  <si>
    <t>หนวยงาน</t>
  </si>
  <si>
    <t>ไตรมาสที่ 1</t>
  </si>
  <si>
    <t>ไตรมาสที่ 2</t>
  </si>
  <si>
    <t>ไตรมาสที่ 3</t>
  </si>
  <si>
    <t>ไตรมาสที่ 4</t>
  </si>
  <si>
    <t>เปาหมาย</t>
  </si>
  <si>
    <t>งบประมาณ</t>
  </si>
  <si>
    <t>เปาหมายรวม</t>
  </si>
  <si>
    <t>งบประมาณรวม</t>
  </si>
  <si>
    <t>ตัวชี้วัดที่ 1.2 : ร้อยละของประชาชนที่มีวัฒนธรรมค่านิยมสุจริต มีทัศนคติและพฤติกรรมในการต่อต้านการทุจริตและประพฤติมิชอบ</t>
  </si>
  <si>
    <t>ตัวชี้วัดที่ 1.3 : ร้อยละของหน่วยงานที่ผ่านเกณฑ์การประเมินคุณธรรมและความโปร่งใสในการดำเนินงานของหน่วยงานภาครัฐ  (Integrity &amp; Transparency Assessment : ITA)</t>
  </si>
  <si>
    <t>ตัวชี้วัดที่ 2.2 คดีทุจริตรายหน่วยงานลดลง</t>
  </si>
  <si>
    <t xml:space="preserve">             2.2.1 จำนวนข้อร้องเรียนเจ้าหน้าที่รัฐที่ถูกชี้มูลเรื่องวินัย (ทุจริต) ลดลง</t>
  </si>
  <si>
    <t xml:space="preserve">             2.2.2 จำนวนข้อร้องเรียนเจ้าหน้าที่รัฐที่ถูกชี้มูลว่ากระทำการทุจริตลดลง</t>
  </si>
  <si>
    <t>ตัวชี้วัดที่ 2.3 จำนวนคดีทุจริตที่เกี่ยวข้องกับผู้ดำรงตำแหน่งทางการเมืองลดลง</t>
  </si>
  <si>
    <t>แผนย่อยการปราบปรามการทุจริต</t>
  </si>
  <si>
    <t>เป้าหมายที่ 3 การดำเนินคดีทุจริตมีความรวดเร็ว เป็นธรรม โปร่งใส ไม่เลือกปฏิบัติ</t>
  </si>
  <si>
    <t>ตัวชี้วัดที่ 3.1 กระบวนการดำเนินคดีทุจริตที่จำเป็นต้องขอขยายระยะเวลาเกินกว่ากรอบเวลาปกติที่กฎหมายกำหนด</t>
  </si>
  <si>
    <t>ผู้รายงาน : ….………………………………….</t>
  </si>
  <si>
    <t>ตำแหน่ง : ……..……………………………….</t>
  </si>
  <si>
    <t>เบอร์โทรศัพท์ : …………………………………</t>
  </si>
  <si>
    <t>E-mail : .........…………………………………</t>
  </si>
  <si>
    <t>วัน/เดือน/ปี ที่รายงาน  : ……………………</t>
  </si>
  <si>
    <t xml:space="preserve">            ตัวอย่าง แบบจัดทำแผนปฏิบัติการด้านการป้องกัน ปราบปรามการทุจริตและประพฤติมิชอบของกระทรวงมหาดไทย ประจำปีงบประมาณ พ.ศ. 2567 </t>
  </si>
  <si>
    <t>ปงบประมาณ 2566</t>
  </si>
  <si>
    <t xml:space="preserve">โครงการสร้างคุณธรรม จริยธรรม และความโปร่งใสให้แก่บุคลากรของกระทรวงมหาดไทย </t>
  </si>
  <si>
    <t>จำนวนบุคลากรได้รับการปลูกฝังคุณธรรมจริยธรรมที่ดี</t>
  </si>
  <si>
    <t>สำนักงานปลัดกระทรวงมหาดไทย</t>
  </si>
  <si>
    <t>4,320 คน</t>
  </si>
  <si>
    <t>2,285 คน</t>
  </si>
  <si>
    <t>2,645 คน</t>
  </si>
  <si>
    <t>2,300 คน</t>
  </si>
  <si>
    <t>11,550 คน</t>
  </si>
  <si>
    <t>ตัวชี้วัดที่ 3.2 จำนวนคดีอาญาที่หน่วยงานไต่สวนคดีทุจริตถูกฟ้องกลับ</t>
  </si>
  <si>
    <t xml:space="preserve">คำอธิบาย  แบบจัดทำแผนปฏิบัติการด้านการป้องกัน ปราบปรามการทุจริตและประพฤติมิชอบของกระทรวงมหาดไทย ประจำปีงบประมาณ พ.ศ. 2567 </t>
  </si>
  <si>
    <t>หัวข้อรายงาน</t>
  </si>
  <si>
    <t>คำอธิบาย</t>
  </si>
  <si>
    <t>ลำดับ</t>
  </si>
  <si>
    <t>ลำดับที่ แผนงาน/โครงการ</t>
  </si>
  <si>
    <t>ชื่อ แผนงาน/โครงการ ที่หน่วยงานดำเนินการ</t>
  </si>
  <si>
    <t>1 งบประมาณของหน่วยงาน</t>
  </si>
  <si>
    <t>2 งบบูรณาการตามแผนงานบูรณาการต่อต้านการทุจริตและประพฤติมิชอบ</t>
  </si>
  <si>
    <t>3 งบกองทุน ปปช.</t>
  </si>
  <si>
    <t>4 งบอื่นๆ</t>
  </si>
  <si>
    <t>ระบุชื่อตัวชี้วัดของ แผนงาน/โครงการ ที่หน่วยงานดำเนินการ</t>
  </si>
  <si>
    <t>หน่วยงาน</t>
  </si>
  <si>
    <t>ชื่อหน่วยงานที่ดำเนินการ</t>
  </si>
  <si>
    <t>เป้าหมาย</t>
  </si>
  <si>
    <t>ระบุเป้าหมายของ แผนงาน/โครงการ ที่หน่วยงานดำเนินการ</t>
  </si>
  <si>
    <t>งบประมาณที่จะดำเนินการ (หน่วยล้านบาท โดยมีหน่วยนับทศนิยม 4 ตำแหน่ง เช่น 1.0000 ,15.2357 เป็นต้น)</t>
  </si>
  <si>
    <t>ผู้รายงาน</t>
  </si>
  <si>
    <t>ระบุชื่อผู้รายงาน</t>
  </si>
  <si>
    <t>ตำแหน่ง</t>
  </si>
  <si>
    <t>ตำแหน่งผู้รายงาน</t>
  </si>
  <si>
    <t>โทรศัพท์</t>
  </si>
  <si>
    <t>ระบุเบอร์โทรศัพท์ของหน่วยงาน</t>
  </si>
  <si>
    <t>E-mail</t>
  </si>
  <si>
    <t>ระบุ E-mail ของผู้รายงานหรือหน่วยงาน</t>
  </si>
  <si>
    <t>วัน/เดือน/ปี ที่รายงาน</t>
  </si>
  <si>
    <t>ระบุวัน/เดือน/ปี ที่รายงาน</t>
  </si>
  <si>
    <t xml:space="preserve">   </t>
  </si>
  <si>
    <t>การดำเนินการหรือกิจกรรมที่แสดงถึงการมีส่วนร่วมของผู้บริหาร</t>
  </si>
  <si>
    <t>ไม่ใช้งบประมาณ</t>
  </si>
  <si>
    <t>ความเสี่ยงระดับต่ำ</t>
  </si>
  <si>
    <t>ประกาศเจตนารมณ์การปฏิบัติงานด้วยความซื่อสัตย์สุจริต</t>
  </si>
  <si>
    <t xml:space="preserve">ร้อยละ 100 ของจำนวนบุคลากรร่วมประกาศเจตนารมณ์ฯ </t>
  </si>
  <si>
    <t>โครงการสร้างคุณธรรม จริยธรรม และความโปร่งใสให้แก่บุคลากรของสำนักงานการท่องเที่ยวและกีฬาจังหวัดนราธิวาส</t>
  </si>
  <si>
    <t>โครงการเผยแพร่หลักสูตรด้านทุจริตศึกษา</t>
  </si>
  <si>
    <t>ตัวชี้วัดที่ 2. คดีทุจริตและประพฤติมิชอบลดลง</t>
  </si>
  <si>
    <t>2.1 ป้องกันการทุจริตและประพฤติมิชอบ</t>
  </si>
  <si>
    <t>เป้าหมายที่ 1 ประชาชนมีวัฒนธรรมและพฤติกรรมซื่อสัตย์สุจริต</t>
  </si>
  <si>
    <t>จังหวัดนราธิวาส
(ส่วนราชการ+ อปท.ทุกแห่ง) และ
สำนักงาน ป.ป.ช.ประจำจังหวัดนราธิวาส</t>
  </si>
  <si>
    <t>สำนักงานจังหวัด
นราธิวาส
ราชการส่วนภูมิภาค
ทุกส่วน
องค์กรปกครองส่วน
ท้องถิ่นในจังหวัด</t>
  </si>
  <si>
    <t>สำนักงานจังหวัด
นราธิวาส
หน่วยงานภาครัฐใน
จังหวัดนราธิวาส</t>
  </si>
  <si>
    <t>ตัวชี้วัดที่ 1.3 : ร้อยละของหน่วยงานที่ผ่านเกณฑ์การประเมินคุณธรรมและความโปร่งใสในการดำเนินงานของหน่วยงานภาครัฐ  (Integrity &amp; Transparency Assessment : ITA) ร้อยละ 100</t>
  </si>
  <si>
    <t>จำนวนหน่วยงานที่รับทราบนโยบายและนำไปใช้เป็นแนวทางปฏิบัติของหน่วยงาน</t>
  </si>
  <si>
    <t>สำนักงานจังหวัด
นราธิวาส, ราชการส่วนภูมิภาค และ อปท.ทุกแห่ง</t>
  </si>
  <si>
    <t>E-mail : hrnarathiwat60@gmail.com</t>
  </si>
  <si>
    <t>กิจกรรม ส่งเสริมและเทิดทูนสถาบันชาติ ศาสนาพระมหากษัตริย์ และปลูกฝังคุณธรรม จริยธรรม ตามหลักคุณธรรมที่พึงประสงค์ 5 ประการ คือ พอเพียง วินัย สุจริต จิตอาสา กตัญญู</t>
  </si>
  <si>
    <t>สำนักงานเกษตรและสหกรณ์จังหวัดนราธิวาส</t>
  </si>
  <si>
    <t xml:space="preserve">กิจกรรมรณรงค์ " NO GIFT POLICY งดรับ งดให้ ของขวัญ ของกำนัลทุกชนิด จากการปฏิบัติหน้าที่" </t>
  </si>
  <si>
    <t>สร้างวัฒนธรรมองค์กรคุณธรรมและความโปร่งใส</t>
  </si>
  <si>
    <t xml:space="preserve"> บุคลากรมีความจงรักภักดีต่อชาติ
ศาสนา พระมหากษัตริย์มีคุณธรรมที่พึงประสงค์5 ประการ คือ พอเพียง
วินัย สุจริต จิตอาสา กตัญญู
</t>
  </si>
  <si>
    <t>จำนวนหน่วยงานภาครัฐที่ดำเนินการได้ตามกรอบการประเมิน ITA</t>
  </si>
  <si>
    <t>งบประมาณของหน่วยงาน</t>
  </si>
  <si>
    <t>สนง.ป.ป.ช.ประจำจังหวัดนราธิวาส</t>
  </si>
  <si>
    <r>
      <rPr>
        <sz val="14"/>
        <rFont val="TH SarabunIT๙"/>
        <family val="2"/>
        <charset val="222"/>
      </rPr>
      <t>สำนักงานมีการเผยแพร่หลักสูตร</t>
    </r>
    <r>
      <rPr>
        <sz val="14"/>
        <rFont val="TH SarabunIT๙"/>
        <family val="2"/>
        <charset val="222"/>
      </rPr>
      <t>ต้านทุจริตศึกษาให้กับบุคลากร สำนักงานคุมประพฤติ ผู้รับบริการในระบบคุมประพฤติ อย่างน้อย 2 ครั้ง</t>
    </r>
  </si>
  <si>
    <t>สำนักงาน  คุมประพฤติจังหวัดนราธิวาส</t>
  </si>
  <si>
    <t>หน่วยงานจัดกิจกรรมอย่างน้อย 1 ครั้ง</t>
  </si>
  <si>
    <t>เปิดช่องทางและประชาสัมพันธ์ช่างการการร้องเรียน กรณีเจ้าหน้าที่ของรัฐกระทำการทุจริต หรือประพฤติมิชอบ ไม่น้อยกว่า 5 ช่องทาง</t>
  </si>
  <si>
    <t>จำนวนหน่วยงานที่เข้าร่วมกิจกรรม</t>
  </si>
  <si>
    <t>สำนักงานสาธารณสุขจังหวัดนราธิวาส</t>
  </si>
  <si>
    <t>กิจกรรมแสดงเจตนารมณ์ต่อต้านการทุจริต คอรับป์ชัน ‘พม. โปร่งใส’กระทรวง พม. และหน่วยงานที่จังหวัดนราธิวาส</t>
  </si>
  <si>
    <t>สำนักงานพัฒนาสังคมและความมั่นคงของมนุษย์จังหวัด นราธิวาส</t>
  </si>
  <si>
    <t>การขับเคลื่อนการ
ดำเนินการของ สนง.พมจ.นธ. ตามโยบาย "No Gift Policy" จากการปฏัติหน้าที่ ของจังหวัดนราธิวาสและของกระทรวง พม.</t>
  </si>
  <si>
    <t>บุคลากรของ สนง.พมจ.นราธิวาส ทุกระดับมีความจงรักภักดีต่อชาติ ศาสนาพระมหากษัตริย์ มีคุณธรรมที่พึงประสงค์ 5 ประการ คือ พอเพียง วินัย สุจริต จิตอาสา กตัญญู</t>
  </si>
  <si>
    <t xml:space="preserve">กิจกรรมประกาศเจตนารมณ์ในการต่อต้านการทุตจริตของสำนักงานที่ดินจังหวัดนราธิวาส </t>
  </si>
  <si>
    <t>บุคคลากรในสังกัดสำนักงานที่ดินจังหวัดนราธิวาสได้รับการปลูกฝังการต่อต้านการทุจริต</t>
  </si>
  <si>
    <t>สำนักงานที่ดินจังหวัดนราธิวาส</t>
  </si>
  <si>
    <t>กิจกรรมเผยแพร่ประชาสัมพันธ์ องค์ความรู้ ข้อมูล ข่าวสาร ด้านการป้องกันและการปราบปรามการทุจริตผ่านสื่อออนไลน์</t>
  </si>
  <si>
    <t>เพื่อสร้างองค์ความรู้ ความเข้าใจ ใน กฎ ระเบียบ ให้บุคคลากรในสังกัดสำนักงานที่ดินจังหวัดนราธิวาสมีคุณธรรม จริยธรรม มีความซื่อสัตย์สุจริต เพื่อนำไปใช้เป็นแนวทางในการปฏิบัติงาน</t>
  </si>
  <si>
    <t>โครงการบรรยายให้ความรู้ เรื่อง การเสริมสร้างคุณธรรมและแนวทางการป้องกันการทุจริต</t>
  </si>
  <si>
    <t>จำนวนบุคลากรได้รับเสริมสร้างคุณธรรม จริยธรรม ให้มีจิตสำนึกที่ดี ประพฤติตนปฏิบัติหน้าที่ด้วยความซื่อสัตย์สุจริต มีแนวทางในการป้องกันการทุจริต แยกแยะผลประโยชน์ส่วนตนกับประโยชน์ส่วนรวม</t>
  </si>
  <si>
    <t>สำนักงานประชา
สัมพันธ์
จังหวัดนราธิวาส</t>
  </si>
  <si>
    <t>สำนักงานอุตสาหกรรมจังหวัดนราธิวาส</t>
  </si>
  <si>
    <t>งบบูรณาการตามแผนงานบูรณาการต่อต้านการทุจริตและประพฤติ
มิชอบ</t>
  </si>
  <si>
    <t>สำนักงาน.พลังงานจังหวัดนราธิวาส</t>
  </si>
  <si>
    <t>กิจกรรมประกาศเจตนารมณ์ในการต่อต้านการทุจริตของสำนักงานป้องกันและบรรเทาสาธารรภัยจังหวัดนราธิวาส</t>
  </si>
  <si>
    <t>สำนักงาน ปภ.จังหวัดนราธิวาส</t>
  </si>
  <si>
    <t>กิจกรรมเผยแพร่ประชาสัมพันธ์องค์ความรู้ ข้อมูล ข่าวสาร ด้านการป้องกันและปราบปรามการทุจริตผ่านสื่อออนไลน์</t>
  </si>
  <si>
    <t>สำนักงานบังคับคดีจังหวัดนราธิวาส</t>
  </si>
  <si>
    <t>สำนักงานการท่องเที่ยวและกีฬาจังหวัดนราธิวาส</t>
  </si>
  <si>
    <t>โครงการส่งเสริมคุณธรรมจริยธรรมและความโปร่งใสให้แก่บุคลากรของสำนักงานทรัพยากรธรรมชาติและสิ่งแวดล้อมจังหวัดนราธิวาส</t>
  </si>
  <si>
    <t>จำนวนบุคลากรที่ได้รับการปลูกฝังคุณธรรม จริยธรรมที่ดี</t>
  </si>
  <si>
    <t>บุคลากรในหน่วยงานเกิดความตระหนักถึงการมีคุณธรรมและจริยธรรมในการปฏิบัติงาน มีทัศนคติและพฤติกรรมในการต่อต้านการทุจริตและประพฤติมิชอบ</t>
  </si>
  <si>
    <t>สำนักงานคลังจังหวัดนราธิวาส</t>
  </si>
  <si>
    <t>สำนักงาน
คลังจังหวัดนราธิวาส</t>
  </si>
  <si>
    <t>งบประมาณ
ของหน่วยงาน</t>
  </si>
  <si>
    <t xml:space="preserve">กิจกรรมส่งเสริมและเทิดทูนสถาบันชาติ ศาสนา และพระมหากษัตริย์ และปลูกฝังคุณธรรม จริยธรรม ตามหลักคุณธรรมที่พึงประสงค์ 5 ประการ คือ พอเพียง วินัย สุจริต จิตอาสา กตัญญู
- ประดับธงในวันสำคัญของชาติและสถาบันพระมหากษัตริย์
- จัดสถานที่ประกอบศาสนกิจตามหลักศาสนาอิสลาม
- เข้าร่วมกิจกรรมวันสำคัญทางศาสนา
- ร่วมกิจกรรมจิตอาสาเพื่อส่วนรวมในวันสำคัญต่าง ๆ </t>
  </si>
  <si>
    <t>บุคลากรในหน่วยงานมีความจงรักภักดีต่อชาติ ศาสนา และพระมหากษัตริย์ และมีคุณธรรมที่พึงประสงค์ 5 ประการ คือ พอเพียง วินัย สุจริต จิตอาสา กตัญญู</t>
  </si>
  <si>
    <t>การดำเนินการตามกรอบการประเมินคุณธรรมและความโปร่งใสในการดำเนินงานของหน่วยงานของรัฐ (Integrity &amp; Transparency Assessment : ITA)</t>
  </si>
  <si>
    <t>เพื่อส่งเสริมและพัฒนาเจ้าหน้าที่ผู้ปฏิบัติงานหรือผู้เกี่ยวข้องด้านการจัดซื้อจัดจ้างและการบริหารพัสดุของหน่วยงานของรัฐ มีความรู้ความเข้าใจเกี่ยวกับเนื้อหารายละเอียดที่เป็นสาระสำคัญในระเบียบและหนังสือเวียนที่เกี่ยวข้องและสามารถนำความรู้ไปใช้เป็นแนวทางในการดำเนินงาน</t>
  </si>
  <si>
    <t>โครงการฝึกอบรมหลักสูตร การเพิ่มประสิทธิภาพการจัดซื้อจัดจ้างภาครัฐด้วยวิธีการทางอิเล็กทรอนิกส์ (Electronic Government Procurement : e-GP) สำหรับเจ้าหน้าที่ผู้ปฏิบัติงานของหน่วยงานของรัฐในส่วนภูมิภาค</t>
  </si>
  <si>
    <t>เพื่อให้เจ้าหน้าที่ผู้ปฏิบัติงาน ด้านการจัดซื้อจัดจ้างของหน่วยงานของรัฐในส่วนภูมิภาค สามารถดำเนินการจัดซื้อจัดจ้างผ่านทางระบบการจัดซื้อจัดจ้างภาครัฐด้วยอิเล็กทรอนิกส์ (e-GP) ได้อย่างถูกต้องและมีประสิทธิภาพ</t>
  </si>
  <si>
    <t>การเผยแพร่ประชาสัมพันธ์ความรู้เกี่ยวกับกฎหมาย ระเบียบ ระเบียบ แนวทางปฏิบัติ หนังสือเวียน ด้านการเงินการคลังให้แก่
ส่วนราชการในจังหวัดนราธิวาส ผ่านช่องทางต่าง ๆ อาทิเช่น Facebook , Tiktok Youtube , Website ของหน่วยงาน</t>
  </si>
  <si>
    <t>ส่วนราชการในจังหวัดนราธิวาสมีความรู้ความเข้าใจเกี่ยวกับกฎหมาย ระเบียบ ระเบียบ แนวทางปฏิบัติ หนังสือเวียน ด้านการเงินการคลัง เป็นการป้องกันการทุตริจและประพฤติมิชอบ</t>
  </si>
  <si>
    <t>การจัดทำแบบสอบถามการประเมินความเสี่ยงในการปฏิบัติงานของสำนักงานคลังจังหวัดนราธิวาสและแบบติดตามผลความก้าวหน้าของการปรับปรุงการควบคุมภายใน</t>
  </si>
  <si>
    <t>การรายงานพฤติกรรมของเจ้าหน้าที่ในสังกัด ตามมาตรการป้องกันและปราบปรามการทุจริตของข้าราชการและลูกจ้างกรมบัญชีกลาง ให้คลังเขตทราบทุก 3 เดือน</t>
  </si>
  <si>
    <t>รายงานพฤติกรรมของเจ้าหน้าที่ในสังกัดให้คลังเขตทราบ จำนวน 4 ครั้ง</t>
  </si>
  <si>
    <t>หน่วยงานมีช่องทางการร้องเรียน 
จำนวน 6 ช่องทาง</t>
  </si>
  <si>
    <t>โครงการป้องปรามและลดคดีทุจริตในพื้นที่ (สำนักงาน ป.ป.ช. ประจำจังหวัดนราธิวาส)</t>
  </si>
  <si>
    <t xml:space="preserve">ส่งเสริมและเทิดทูนสถาบันชาติ ศาสนา พระมหากษัตริย์ และปลูกฝังคุณธรรม จริยธรรม ตามหลักคุณธรรมที่พึงประสงค์ 5 ประการ คือ พอเพียง วินัย
สุจริต จิตอาสา กตัญญู ประดับธงและโต๊ะหมู่ในวันสำคัญของชาติและสถาบันพระมหากษัตริย์จัดสถานที่ประกอบศาสนกิจตามหลักศาสนาอิสลาม จัดและร่วมกิจกรรมวันสำคัญทางศาสนา
 - จัดและร่วมกิจกรรมจิตอาสาเพื่อส่วนรวมในวันสำคัญต่างๆหรือในทุกๆโอกาส
</t>
  </si>
  <si>
    <t xml:space="preserve"> - </t>
  </si>
  <si>
    <t>แผนปฏิบัติการป้องกันการทุจริตจังหวัดนราธิวาส ประจำปีงบประมาณ พ.ศ. 2569</t>
  </si>
  <si>
    <t>ปงบประมาณ 2569</t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</si>
  <si>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  <charset val="222"/>
      </rPr>
      <t>บุคลากรสำนักงาน อ.ส.ค. ผู้รับบริการ
(ม.ค.-มี.ค.69)</t>
    </r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</si>
  <si>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  <charset val="222"/>
      </rPr>
      <t>บุคลากรสำนักงาน อ.ส.ค. ผู้รับบริการ
(ต.ค.-ธ.ค.68)</t>
    </r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</si>
  <si>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  <charset val="222"/>
      </rPr>
      <t>บุคลากรสำนักงาน อ.ส.ค. ผู้รับบริการ
(เม.ย.-มิ.ย.69)</t>
    </r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</si>
  <si>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  <charset val="222"/>
      </rPr>
      <t>บุคลากรสำนักงาน อ.ส.ค. ผู้รับบริการ
(ก.ค.-ก.ย.69)</t>
    </r>
  </si>
  <si>
    <t>จัดกิจกรรมการมีส่วนร่วมของเครือข่ายเจ้าหน้าที่ในการป้องกันการทุจริต รณรงค์ 
เฝ้าระวัง แจ้งเบาะแส
การกระทำทุจริตแก่ผู้บังคับบัญชา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</si>
  <si>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  <charset val="222"/>
      </rPr>
      <t xml:space="preserve">
บุคลากร อ.ส.ค. ผู้รับบริการ หรือผู้มีส่วนได้ส่วนเสีย</t>
    </r>
    <r>
      <rPr>
        <sz val="14"/>
        <color theme="1"/>
        <rFont val="TH SarabunIT๙"/>
        <family val="2"/>
        <charset val="2"/>
      </rPr>
      <t xml:space="preserve">
(ต.ค.-ธ.ค.68) 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</si>
  <si>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  <charset val="222"/>
      </rPr>
      <t xml:space="preserve">
บุคลากร อ.ส.ค. ผู้รับบริการ หรือผู้มีส่วนได้ส่วนเสีย</t>
    </r>
    <r>
      <rPr>
        <sz val="14"/>
        <color theme="1"/>
        <rFont val="TH SarabunIT๙"/>
        <family val="2"/>
        <charset val="2"/>
      </rPr>
      <t xml:space="preserve">
(ม.ค.-มี.ค.69) 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</si>
  <si>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  <charset val="222"/>
      </rPr>
      <t xml:space="preserve">
บุคลากร อ.ส.ค. ผู้รับบริการ หรือผู้มีส่วนได้ส่วนเสีย</t>
    </r>
    <r>
      <rPr>
        <sz val="14"/>
        <color theme="1"/>
        <rFont val="TH SarabunIT๙"/>
        <family val="2"/>
        <charset val="2"/>
      </rPr>
      <t xml:space="preserve">
(เม.ย.-มิ.ย.69)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</si>
  <si>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  <charset val="222"/>
      </rPr>
      <t xml:space="preserve">
บุคลากร อ.ส.ค. ผู้รับบริการ หรือผู้มีส่วนได้ส่วนเสีย
(ก.ค.-ก.ย.69)</t>
    </r>
  </si>
  <si>
    <t>มาตรการ/โครงการ/กิจกรรม</t>
  </si>
  <si>
    <t>กิจกรรมการพัฒนาและ
ประชาสัมพันธ์ช่องทาง
การร้องเรียน กรณีเจ้าหน้าที่ของรัฐกระทำการทุจริต 
เพื่อประพฤติมิชอบ</t>
  </si>
  <si>
    <t>สำนักงาน
  คุมประพฤติจังหวัดนราธิวาส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</si>
  <si>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  <charset val="222"/>
      </rPr>
      <t xml:space="preserve">
5 ช่องทาง
(ต.ค.-ธ.ค.68)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</si>
  <si>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  <charset val="222"/>
      </rPr>
      <t xml:space="preserve">
5 ช่องทาง
(ม.ค.-มี.ค.69)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</si>
  <si>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  <charset val="222"/>
      </rPr>
      <t xml:space="preserve">
5 ช่องทาง
(เม.ย.-มิ.ย.69)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</si>
  <si>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  <charset val="222"/>
      </rPr>
      <t xml:space="preserve">
5 ช่องทาง
(ก.ค.-ก.ย.69)</t>
    </r>
  </si>
  <si>
    <t xml:space="preserve">โครงการพัฒนาและขับเคลื่อนหลักสูตร
ต้านทุจริตศึกษา </t>
  </si>
  <si>
    <t xml:space="preserve"> ๑. จำนวนผู้ผ่านการเรียน/อบรม
ในระบบแพลตฟอร์มต้านทุจริตศึกษา 
ไม่น้อยกว่า 500 ราย                    
๒. จำนวนการลงพื้นที่กำกับติดตาม
หลักสูตรต้านทุจริตศึกษา ไม่น้อยกว่า12 แห่ง </t>
  </si>
  <si>
    <t xml:space="preserve"> -</t>
  </si>
  <si>
    <t xml:space="preserve">การจัดกิจกรรมวันต่อต้าน
คอร์รัปชันสากล (ประเทศไทย) จังหวัดนราธิวาส ประจำปีงบประมาณ 
พ.ศ. 2569
1.1 ประกาศเจตนารมณ์นโยบาย No Gift Policy 
จากการปฏิบัติหน้าที่ในปี
พุทธศักราช 2569
1.2 มอบประกาศนียบัตรให้กับหน่วยงานที่มีผลการประเมินคุณธรรมและความโปร่งใสในการดำเนินงานของหน่วยงานภาครัฐ (Integrity and Transparency Assessment : ITA) ประจำปีงบประมาณ พ.ศ. ๒๕๖8
ที่ระดับผ่านดีเยี่ยม 21 หน่วยงาน 
</t>
  </si>
  <si>
    <t xml:space="preserve">จำนวนหน่วยงานที่เข้าร่วมกิจกรรมและได้รับประกาศนียบัตรให้กับหน่วยงานที่มีผลการประเมินคุณธรรมและความโปร่งใสในการดำเนินงานของหน่วยงานภาครัฐ (Integrity and Transparency Assessment : ITA) ประจำปีงบประมาณ พ.ศ. ๒๕๖7 
ที่ผ่านระดับดีเยี่ยม 21 หน่วยงาน </t>
  </si>
  <si>
    <t xml:space="preserve">การประกาศเจตนารมณ์ “สุจริต โปร่งใส นราธิวาสใสสะอาด ๒๕๖9” และ “งดรับ งดให้” ของขวัญ  ของกำนัลทุกชนิดจากการปฏิบัติหน้าที่ (No Gift Policy)
   -ผู้ว่าราชการจังหวัดนราธิวาส ประกาศนโยบาย
ไม่รับของขวัญและของกำนัลทุกชนิดจากการปฏิบัติหน้าที่ 
(No Gift Policy) ประจำปีงบประมาณ พ.ศ. 2569
และแจ้งเวียนให้ทุกส่วนราชการได้รับทราบ 
และใช้เป็นแนวทางปฏิบัติของหน่วยงานต่อไป   </t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</si>
  <si>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</rPr>
      <t>ราชการส่วนภูมิภาค
ทุกส่วน
องค์กรปกครองส่วน
ท้องถิ่นในจังหวัด 
(วันที่ 26 ธันวาคม 2568)</t>
    </r>
  </si>
  <si>
    <t>ราชการส่วนภูมิภาค
ทุกส่วน
องค์กรปกครองส่วน
ท้องถิ่นในจังหวัด 
(วันที่ 26 ธันวาคม 2568)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</si>
  <si>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หน่วยงานภาครัฐใน
จังหวัดนราธิวาส
(ต.ค.-ธ.ค.68)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</si>
  <si>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หน่วยงานภาครัฐใน
จังหวัดนราธิวาส
(ม.ค.-มี.ค.69)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</si>
  <si>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หน่วยงานภาครัฐใน
จังหวัดนราธิวาส
(เม.ย.-มิ.ย.69)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</si>
  <si>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หน่วยงานภาครัฐใน
จังหวัดนราธิวาส
(ก.ค.-ก.ย.69)</t>
    </r>
  </si>
  <si>
    <t>สำนักงาน ป.ป.ช. ประจำจังหวัดนราธิวาส</t>
  </si>
  <si>
    <t xml:space="preserve">โครงการเสริมพลัง STRONG
ประชาชนถอนหมุดพื้นที่เสี่ยงทุจริต </t>
  </si>
  <si>
    <t>๑. จำนวนเบาะแสที่ชมรมฯ 
แจ้งผ่านช่องทางของสำนักงาน ป.ป.ช.
และปักหมุดพื้นที่เสี่ยงต่อการทุจริตผ่านระบบ Corruption Risk Mapping ๓ ประเด็น                 
๒. จำนวนผู้เข้าร่วมกิจกรรมได้รับความรู้เพื่อใช้ประโยชน์ต่อการมี
ส่วนร่วมของภาคประชาชนในการ
จับตามองและแจ้งเบาะแส 
ไม่น้อยกว่า ๑๕๐ คน</t>
  </si>
  <si>
    <t>โครงการรณรงค์สร้างกระแสต่อต้านการทุจริตของสำนักงาน ป.ป.ช. ประจำจังหวัดนราธิวาส</t>
  </si>
  <si>
    <t>๑. แถลงข่าว หรือส่งข้อมูลข่าวสาร อย่างน้อยเดือนละ 1 ครั้ง และนำข้อมูลที่แถลงหรือส่งแล้วไปขยายผลการเผยแพร่ผ่านช่องทางและเครือข่ายต่าง ๆ เช่น เว็บไซต์ เฟสบุ๊ค และเครือข่าย
๒. การประชาสัมพันธ์ในพื้นที่ 
ผลิตร่มประชาสัมพันธ์</t>
  </si>
  <si>
    <t xml:space="preserve"> - บุคลากรของรัฐที่รับผิดชอบการประเมิน ITA มีความรู้
ความเข้าใจ สามารถจัดทำข้อมูลเพื่อรับการประเมิน ITA ประจำปี 
พ.ศ. 2569 ได้อย่างถูกต้องครบถ้วน ตามหลักเกณฑ์การประเมินที่กำหนด</t>
  </si>
  <si>
    <t>กิจกรรมเผยแพร่ข้อมูลสาธารณะของหน่วยงาน 
ตามกรอบการประเมิน Open Data Integrity and ransparency Assessment : OIT ของการประเมินคุณธรรมและความโปร่งใสในการดำเนินงานของหน่วยงานภาครัฐ (Integrity and Transparency Assessment - ITA)
 - จัดทำข้อมูลเผยแพร่ 
ตามกรอบการประเมิน
 Open Data Integrityand Transparency Assessment : OIT ใ น website ของจังหวัดนราธิวาส และของหน่วยงานภาครัฐในจังหวัดนราธิวาส</t>
  </si>
  <si>
    <t xml:space="preserve">โครงการประเมินคุณธรรมและความโปร่งใสในการดำเนินงานของหน่วยงานภาครัฐ  (Integrity &amp; Transparency Assessment : ITA) ประจำปีงบประมาณ พ.ศ. 2569 </t>
  </si>
  <si>
    <t>๑. จัดจ้างผู้ช่วยนักวิจัยฯ จำนวน ๑ คน
๒. ร้อยละของหน่วยงานภาครัฐภายในจังหวัด ที่เข้าร่วมการประเมิน ITA</t>
  </si>
  <si>
    <t>จำนวนเรื่องในการลงพื้นที่ เพื่อป้องปราม ตรวจสอบ ติดตาม เฝ้าระวังหรือให้ข้อเสนอแนะในพื้นที่ของจังหวัดนราธิวาส ไม่น้อยกว่า ๑๐ เรื่อง</t>
  </si>
  <si>
    <t xml:space="preserve">กิจกรรมแสดงเจตจำนงสุจริตของผู้บริหารต่อบุคลากรและสาธารณชน
๒.๑ ประกาศเจตนารมณ์
การป้องกันการทุจริตในการปฏิบัติหน้าที่ และบริหารหน่วยงานอย่างซื่อสัตย์ สุจริต โปร่งใส เป็นไปตามหลัก
ธรรมาภิบาล และเป็นประโยชน์สูงสุดของประชาชน พ.ศ. ๒๕๖๙
๒.๒ ประกาศเจตนารมณ์นโยบายไม่รับของขวัญและของกำนัลทุกชนิดจากการปฏิบัติหน้าที่ (No Gift 
Policy) ประจำปีงบประมาณ พ.ศ. ๒๕๖๙
๒.๓ ประกาศเจตนารมณ์การป้องกันและแก้ไขปัญหาการแสวงหาประโยชน์ทางเพศ การล่วงละเมิด และการคุกคามทางเพศในการทำงาน ประจำปีงบประมาณ พ.ศ. ๒๕๖๙
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</si>
  <si>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 xml:space="preserve">ผอ.รพ.ทุกแห่ง/สสอ.ทุกอำเภอ ทั้ง ๑๓ อำเภอ
(ต.ค.-ธ.ค.68)
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</si>
  <si>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นพ.สสจ./คณะผู้บริหาร/หัวหน้ากลุ่มงานทุกกลุ่มงาน/ผอ.รพ.ทุกแห่ง/สสอ.ทุกอำเภอทั้ง ๑๓ อำเภอ และเจ้าหน้าที่ในสังกัดสำนักงานสาธารณสุข
(ต.ค.-ธ.ค.68)</t>
    </r>
  </si>
  <si>
    <t>กิจกรรมแนบไฟล์เอกสาร/หลักฐาน ITA ไตรมาสที่ ๑ - ไตรมาสที่ ๔ ประจำปีงบประมาณ พ.ศ. ๒๕๖๙</t>
  </si>
  <si>
    <t>ร้อยละ ๙๔ ผ่านเกณฑ์การประเมินคุณธรรมและความโปร่งใสในการดำเนินงานของหน่วยงานภาครัฐ (ITA) ของสำนักงานปลัดกระทรวงสาธารณสุข (จำนวน ๒๗ แห่ง)</t>
  </si>
  <si>
    <t>-</t>
  </si>
  <si>
    <t xml:space="preserve">บุคลากรสำนักงาน อ.ส.ค. ผู้รับบริการ
(ต.ค 68-ก.ย.69)
</t>
  </si>
  <si>
    <t>มีผู้เข้าเรียนและผ่าน
ไม่น้อยกว่า ๕๐๐ คน 
และได้ลงพื้นที่ 
ไม่น้อยกว่า ๑๒ แห่ง
(เม.ย-ก.ย.69)</t>
  </si>
  <si>
    <t>หน่วยงานภาครัฐใน
จังหวัดนราธิวาส
(ต.ค 68-ก.ย.69)</t>
  </si>
  <si>
    <t>มีผู้เข้าร่วมโครงการ ไม่น้อยกว่า ๑๕๐ คน และมีการกำหนดประเด็นลงพื้นที่ ๓ ประเด็น
(ต.ค. 68-มี.ค.69)</t>
  </si>
  <si>
    <t>ประชา
สัมพันธ์ 
ไม่น้อยกว่า ๑๒ ครั้ง 
และผลิตร่มประชา
สัมพันธ์ 
๓๐๐ คัน
(ต.ค 68-ก.ย.69)</t>
  </si>
  <si>
    <t xml:space="preserve">โครงการยกระดับคะแนนการประเมินคุณธรรมและความโปร่งใสในการดำเนินงาน
ของหน่วยงานภาครัฐ (ITA) ประจำปีงบประมาณ 
พ.ศ. 2569 จังหวัดนราธิวาส 
  -ประชุมถอดบทเรียนการประเมิน ITA ประจำปี พ.ศ. 2568 ชี้แจงหลักเกณฑ์และแนวทางปฏิบัติการประเมิน ITA ประจำปี พ.ศ. 2569
และแนวทางการขับเคลื่อน
การดำเนินงานตามมาตรฐานจริยธรรมจังหวัดนราธิวาส
ให้บุคลากรที่รับผิดชอบงาน ITA ส่วนราชการภูมิภาค และ
องค์กรปกครองส่วนท้องถิ่น
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</si>
  <si>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สำนักงานจังหวัด
นราธิวาส, ราชการส่วนภูมิภาค และ อปท.ทุกแห่ง  
(มีนาคม 2569)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</si>
  <si>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สำนักงานจังหวัด
นราธิวาส, ราชการส่วนภูมิภาค และ อปท.ทุกแห่ง
(เมษายน -  มิถุนายน 2569)</t>
    </r>
  </si>
  <si>
    <t>สำนักงานจังหวัด
นราธิวาส, ราชการส่วนภูมิภาค และ อปท.ทุกแห่ง
(มีนาคม -  มิถุนายน 2569)</t>
  </si>
  <si>
    <t>บุคลากร อ.ส.ค. ผู้รับบริการ หรือผู้มีส่วนได้ส่วนเสีย
(ต.ค.68-ก.ย.69)</t>
  </si>
  <si>
    <t>ลงพื้นจำนวน ๑๐ ครั้ง
(ม.ค.-มี.ค.69)
(ก.ค.-ก.ย.69)</t>
  </si>
  <si>
    <t>5 ช่องทาง
(ต.ค.68-ก.ย.69)</t>
  </si>
  <si>
    <t>กิจกรรมวันต่อต้านคอร์รัปชันสากล (ประเทศไทย) ประจำปีงบประมาณ 
พ.ศ. ๒๕๖9</t>
  </si>
  <si>
    <t>ผอ.รพ.ทุกแห่ง/สสอ.ทุกอำเภอ 
ทั้ง ๑๓ อำเภอ
(ต.ค.-ธ.ค.68)</t>
  </si>
  <si>
    <t>นพ.สสจ./คณะผู้บริหาร/หัวหน้ากลุ่มงานทุกกลุ่มงาน/ผอ.รพ.ทุกแห่ง/สสอ.ทุกอำเภอทั้ง ๑๓ อำเภอ และเจ้าหน้าที่ในสังกัดสำนักงานสาธารณสุข
(ต.ค.-ธ.ค.68)</t>
  </si>
  <si>
    <r>
      <t xml:space="preserve"> </t>
    </r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</rPr>
      <t>จังหวัดนราธิวาส
(ส่วนราชการ+ อปท.ทุกแห่ง) และ
สำนักงาน ป.ป.ช.ประจำจังหวัดนราธิวาส
จำนวน 200 คน
(9 ธันวาคม 2568)</t>
    </r>
  </si>
  <si>
    <t>จังหวัดนราธิวาส
(ส่วนราชการ+ อปท.ทุกแห่ง) และ
สำนักงาน ป.ป.ช.ประจำจังหวัดนราธิวาส 
จำนวน 200 คน
(9 ธันวาคม 2568)</t>
  </si>
  <si>
    <t>สำนักงานจังหวัด
นราธิวาส
จังหวัดนราธิวาส
(ส่วนราชการ+ อปท.ทุกแห่ง) และ
สำนักงาน ป.ป.ช.ประจำจังหวัดนราธิวาส</t>
  </si>
  <si>
    <r>
      <t xml:space="preserve"> </t>
    </r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สำนักงานจังหวัด
นราธิวาส
จังหวัดนราธิวาส
(ส่วนราชการ+ อปท.ทุกแห่ง) และ
สำนักงาน ป.ป.ช.ประจำจังหวัดนราธิวาส
จำนวน 250 คน 
(8 เมษายน 2569)</t>
    </r>
  </si>
  <si>
    <t>สำนักงานจังหวัด
นราธิวาส
จังหวัดนราธิวาส
(ส่วนราชการ+ อปท.ทุกแห่ง) และ
สำนักงาน ป.ป.ช.ประจำจังหวัดนราธิวาส
จำนวน 250 คน 
(8 เมษายน 2569)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</si>
  <si>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ผ่านเกณฑ์ฯ ร้อยละ 64
(ม.ค.-มี.ค.69) 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</si>
  <si>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ผ่านเกณฑ์ฯ ร้อยละ 89 </t>
    </r>
    <r>
      <rPr>
        <sz val="14"/>
        <color rgb="FF000000"/>
        <rFont val="TH SarabunIT๙"/>
        <family val="2"/>
        <charset val="2"/>
      </rPr>
      <t xml:space="preserve">
(เม.ย.-มิ.ย.69)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</si>
  <si>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ผ่านเกณฑ์ฯ ร้อยละ 94</t>
    </r>
    <r>
      <rPr>
        <sz val="14"/>
        <color rgb="FF000000"/>
        <rFont val="TH SarabunIT๙"/>
        <family val="2"/>
        <charset val="2"/>
      </rPr>
      <t xml:space="preserve">
(ก.ค.-ก.ย.69)</t>
    </r>
  </si>
  <si>
    <t>กิจกรรมตรวจประเมิน ITA   
ไตรมาสที่ ๑ - ไตรมาสที่ ๔ ประจำปีงบประมาณ 
พ.ศ. ๒๕๖๙</t>
  </si>
  <si>
    <r>
      <rPr>
        <sz val="14"/>
        <color rgb="FF000000"/>
        <rFont val="TH SarabunIT๙"/>
        <family val="2"/>
      </rPr>
      <t>ผ่านเกณฑ์ฯ ร้อยละ 100
(ม.ค.69-ก.ย.69</t>
    </r>
    <r>
      <rPr>
        <b/>
        <sz val="14"/>
        <color rgb="FF000000"/>
        <rFont val="TH SarabunIT๙"/>
        <family val="2"/>
      </rPr>
      <t xml:space="preserve"> </t>
    </r>
  </si>
  <si>
    <t>โครงการอบรมให้ความรู้เกณฑ์การประเมิน MOPH ITA 2026 ประจำปีงบประมาณ พ.ศ. ๒๕๖9</t>
  </si>
  <si>
    <t>โครงการอบรมผู้ตรวจประเมินแบบวัดการเปิดเผยข้อมูลสาธารณะ (MOIT) ระดับเขตสุขภาพและระดับจังหวัดประจำปีงบประมาณ พ.ศ. ๒๕๖9</t>
  </si>
  <si>
    <t>กิจกรรมจัดประชุมการจัดทำแผนบริหารความเสี่ยงการทุจริต ประจำปีงบประมาณ พ.ศ. ๒๕๖๙ ของหน่วยงาน</t>
  </si>
  <si>
    <r>
      <rPr>
        <sz val="16"/>
        <color rgb="FF000000"/>
        <rFont val="Wingdings"/>
        <charset val="2"/>
      </rPr>
      <t>ü</t>
    </r>
    <r>
      <rPr>
        <sz val="16"/>
        <color rgb="FF000000"/>
        <rFont val="TH SarabunIT๙"/>
        <family val="2"/>
      </rPr>
      <t xml:space="preserve">
บุคลากรในสสจ.นธ.
(ม.ค.-มี.ค.69) </t>
    </r>
  </si>
  <si>
    <t>บุคลากรในสสจ.นธ.
(ม.ค.-มี.ค.69)</t>
  </si>
  <si>
    <t>งบประมาณรายจ่ายปี พ.ศ. ๒๕๖๙ งบดำเนินงานของสำนักงานปลัดกระทรวงสาธารณสุข</t>
  </si>
  <si>
    <t>กิจกรรมจัดประชุมชี้แจงเกี่ยวกับการเสริมสร้าง 
และพัฒนาทางด้านจริยธรรมและการรักษาวินัย รวมทั้งการป้องกันมิให้กระทำผิดวินัย 
ปีงบประมาณ พ.ศ. ๒๕๖๙</t>
  </si>
  <si>
    <t>๑. ร้อยละของผู้กระทำผิดลดลง
๒. หน่วยงานในสังกัดสำนักงานสาธารณสุขจังหวัดนราธิวาสผ่านเกณฑ์การประเมิน ITA 
๓. ผู้เข้ารับการอบรมฯ ได้มีความเข้าใจกฎหมายกฎระเบียบของทางราชการ นำไปใช้ในการปฏิบัติงาน ราชการ ด้วยความซื่อสัตย์ สุจริต โปร่งใส</t>
  </si>
  <si>
    <t>บุคลากรในสสจ.นธ. ๖๐ คน (ผ่านทางออนไลน์)คือ เจ้าหน้าที่ รพ. ๑๓ แห่ง แห่งละ ๕ คน และเจ้าหน้าที่ สสอ. อำเภอละ ๕ คน ทั้ง ๑๓ แห่ง รวมทั้งหมด ๑๙๐ คน
(เม.ย.-มิ.ย.69)</t>
  </si>
  <si>
    <t>กิจกรรมจัดทำและเผยแพร่ข้อมูลด้านกฎหมาย ระเบียบที่เกี่ยวข้องในการปฏิบัติงานรวมถึงตัวอย่างการกระทำผิดวินัยโดยเฉพาะเรื่องการทุจริตและประพฤติมิชอบ ประจำปีงบประมาณ พ.ศ. ๒๕๖9</t>
  </si>
  <si>
    <t>จำนวนบุคลากรในสังกัด สสจ.นธ., รพ.และ สสอ.รับทราบแนวทาง
และถือปฏิบัติในทางเดียวกัน 
(จำนวน ๒๗ แห่ง)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</si>
  <si>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บุคลากรในสังกัด สสจ.นธ.จำนวน ๒๗ แห่ง
(ต.ค.-ธ.ค.68)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</si>
  <si>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บุคลากรในสังกัด สสจ.นธ.จำนวน ๒๗ แห่ง
(ม.ค.-มี.ค.69)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</si>
  <si>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บุคลากรในสังกัด สสจ.นธ.จำนวน ๒๗ แห่ง
(เม.ย.-มิ.ย.69) 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</si>
  <si>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บุคลากรในสังกัด สสจ.นธ.จำนวน ๒๗ แห่ง
(ก.ค.-ก.ย.69)</t>
    </r>
  </si>
  <si>
    <t>บุคลากรในสังกัด สสจ.นธ.จำนวน ๒๗ แห่ง
(ต.ค.68-ก.ย.69)</t>
  </si>
  <si>
    <t>กิจกรรมลงพื้นที่ตรวจสอบภายใน การควบคุมภายใน การบริหารความเสี่ยงของหน่วยงานในสังกัดสำนักงานสาธารณสุขจังหวัดนราธิวาส ประจำปีงบประมาณ 
พ.ศ. ๒๕๖๙</t>
  </si>
  <si>
    <t>๑. ร้อยละของหน่วยงานในสังกัด
มีการจัดทำและวางระบบการควบคุมภายในและการบริหารความเสี่ยง
ผ่านเกณฑ์
๒. จำนวนข้อเสนอแนะตามรายงานการตรวจสอบภายในได้รับการแก้ไขทุกประเด็น</t>
  </si>
  <si>
    <t xml:space="preserve">สสจ.นธ. ๑ แห่ง รพ. ๑๓ แห่ง สสอ. ๑๓ แห่ง และ รพ.สต.ที่ละ ๘ แห่ง รวมทั้งหมด ๓๕ แห่ง
(เม.ย.-มิ.ย.69) </t>
  </si>
  <si>
    <t>โครงการอบรมแนวทางการจัดทำแผนปฏิบัติการป้องกัน ปราบปรามการทุจริตและประพฤติมิชอบ และแผนปฏิบัติการส่งเสริมคุณธรรมของชมรมจริยธรรมของหน่วยงานในสังกัดสำนักงานปลัดกระทรวงสาธารณสุข ราชการบริหารส่วนภูมิภาค ประจำปีงบประมาณ พ.ศ. ๒๕๖9</t>
  </si>
  <si>
    <t>๑.ร้อยละของหน่วยงานในสังกัดสำนักงานปลัดกระทรวงสาธารณสุขผ่านเกณฑ์การประเมิน ITA 
๒.จำนวนข้อร้องเรียนเจ้าหน้าที่รัฐในสังกัดกระทรวงสาธารณสุขกระทำการทุจริตหรือประพฤมิชอบลดลง
๓.จำนวนการตอบข้อร้องเรียนครบถ้วนทันระยะเวลาที่กำหนด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</si>
  <si>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สสจ.นธ , รพ.ทุกแห่ง และ สสอ.ทุกอำเภอ
รวมทั้งหมด ๒๗ แห่ง
(ต.ค.-ธ.ค.68)</t>
    </r>
  </si>
  <si>
    <t>สสจ.นธ , รพ.ทุกแห่ง และ สสอ.ทุกอำเภอ
รวมทั้งหมด ๒๗ แห่ง
(ต.ค.-ธ.ค.68)</t>
  </si>
  <si>
    <t>บุคลากรของ สนง. พมจ.นราธิวาส 
ทุกระดับมีจิตสำนึกและถือปฏิบัติตามประกาศเจตจำนงสุจริต ต่อต้านการทุจริต คอรับป์ชัน ประจำปี 2569 ในการปฏิบัติงานอย่างเคร่งครัด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</si>
  <si>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82 คน
(ต.ค.-ธ.ค.68)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</si>
  <si>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82 คน
(ม.ค.-มี.ค.69)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</si>
  <si>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82 คน
(เม.ย.-มิ.ย.69)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</si>
  <si>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82 คน
(ก.ค.-ก.ย.69)</t>
    </r>
  </si>
  <si>
    <t>82 คน
(ต.ค.68-ก.ย.69)</t>
  </si>
  <si>
    <t xml:space="preserve">บุคลากรของ สนง. พมจ.นราธิวาส 
ทุกระดับมีจิตสำนึกในการปฏิเสธ
การรับของขวัญและของกำนัลทุกชนิดจากการปฏิบัติหน้าที่ตามนโยบาย"No Gift Policy" ประจำปี 2569
อย่างเคร่งครัด </t>
  </si>
  <si>
    <t>โครงการ 1 คนดี มีจริยธรรม 1 หน่วยงาน กระทรวงการพัฒนาสังคมและความมั่นคงของมนุษย์ ประจำปี 2569</t>
  </si>
  <si>
    <t xml:space="preserve">สนง.พมจ.นราธิวาส ได้ “1 คนดี 
มีจริยธรรม 1 หน่วยงาน กระทรวง พม.” เพื่อส่งเสริมสนับสนุนและสร้างแรงจูงใจให้บุคลากรในหน่วยงาน ดำรงตนเป็นแบบอย่างที่ดี ประพฤติตนอย่างมีคุณธรรม จริยธรรม อันเป็นกลไกหนึ่งในการป้องกันการทุจริตและประพฤติมิชอบ 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</si>
  <si>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1 คน
(เม.ย.-มิ.ย.69)</t>
    </r>
  </si>
  <si>
    <t>1 คน
(เม.ย.-มิ.ย.69)</t>
  </si>
  <si>
    <t>ดำเนินการตามกรอบการ
ประเมินคุณธรรมและความโปรงใสในการดำเนินงานของหน่วยงานภาครัฐ (Integrity 
and Transparency 
Assessment - ITA) 2569 ของจังหวัดนราธิวาสและกระทรวง พม.</t>
  </si>
  <si>
    <t>1. ตอบแบบสารวจ IIT , EIT 
ตามกำหนด
2. เผยแพรข้อมูล OIT ในเว็บไซต์ของสำนักงาน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</si>
  <si>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มกราคม-มีนาคม 2569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</si>
  <si>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เมษายน-มิถุนายน 2569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</si>
  <si>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กรกฎาคม-กันยายน 2569</t>
    </r>
  </si>
  <si>
    <t>มกราคม
 - กันยายน 
2569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</si>
  <si>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บุคคลากรในสังกัดสำนักงานที่ดินจังหวัดนราธิวาส
(ม.ค.-มี.ค.69)</t>
    </r>
  </si>
  <si>
    <t>บุคคลากรในสังกัดสำนักงานที่ดินจังหวัดนราธิวาส
(ม.ค.-มี.ค.69)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</si>
  <si>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บุคคลากรในสังกัดสำนักงานที่ดินจังหวัดนราธิวาส
(ต.ค.-ธ.ค.68)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</si>
  <si>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บุคคลากรในสังกัดสำนักงานที่ดินจังหวัดนราธิวาส
(เม.ย.-มิ.ย.69)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</si>
  <si>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บุคคลากรในสังกัดสำนักงานที่ดินจังหวัดนราธิวาส
(ก.ค.-ก.ย.69)</t>
    </r>
  </si>
  <si>
    <t>บุคคลากรในสังกัดสำนักงานที่ดินจังหวัดนราธิวาส
(ต.ค.68-ก.ย.69)</t>
  </si>
  <si>
    <t>50 คน
(ต.ค.-ธ.ค.68)</t>
  </si>
  <si>
    <t xml:space="preserve">โครงการอบรมทางไกล (Conference) เรื่อง การป้องกันผลประโยชน์ทับซ้อน </t>
  </si>
  <si>
    <t>1. เพื่อให้บุคลากรกรมส่งเสริมสหกรณ์มีความรู้ ความเข้าใจเกี่ยวกับผลประโยชน์ทับซ้อน และนำไปปรับใช้ในการปฏิบัติราชการ
2. ปลูกจิตสำนึกหรือสร้างวัฒนธรรมองค์กรที่ไม่รับของขวัญหรือของกำนัลทุกชนิด จากการปฏิบัติหน้าที่</t>
  </si>
  <si>
    <t>สำนักงานสหกรณ์จังหวัดนราธิวาส</t>
  </si>
  <si>
    <t xml:space="preserve">สำนักงานสหกรณ์จังหวัดนราธิวาส 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</si>
  <si>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20</t>
    </r>
    <r>
      <rPr>
        <sz val="14"/>
        <color rgb="FF000000"/>
        <rFont val="TH SarabunIT๙"/>
        <family val="2"/>
      </rPr>
      <t xml:space="preserve"> คน
(ต.ค.-ธ.ค.68)</t>
    </r>
  </si>
  <si>
    <t>20 คน
(ต.ค.-ธ.ค.68)</t>
  </si>
  <si>
    <t>22 คน
(ต.ค.-ธ.ค.68)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</si>
  <si>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10 คน
(ม.ค.-มี.ค.69)</t>
    </r>
  </si>
  <si>
    <t>10 คน
(ม.ค.-มี.ค.69)</t>
  </si>
  <si>
    <t xml:space="preserve">โครงการประชาสัมพันธ์การป้องกันปราบปรามการทุจริตและประพฤติมิชอบ </t>
  </si>
  <si>
    <t>งบโครงการยุทธศาสตร์</t>
  </si>
  <si>
    <t>มุ่งเน้นการวัด "ระดับการรับรู้ 
ความเข้าใจ และพฤติกรรม" 
ของกลุ่มเป้าหมาย โดยเน้นร้อยละของผู้รับรู้ข้อมูลข่าวสาร, ผลการประเมินความโปร่งใส (ITA), จำนวนสื่อประชาสัมพันธ์, และการมีส่วนร่วมในการตรวจสอบทุจริต เพื่อสร้างวัฒนธรรมความซื่อสัตย์</t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</si>
  <si>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</rPr>
      <t xml:space="preserve">ผลิตคลิป
วิดิโอเผยแพร่ประชาสัมพันธ์ให้ประชาชนทั่วประเทศ
(ม.ค.-มี.ค.69)
</t>
    </r>
  </si>
  <si>
    <t>ผลิตคลิป
วิดิโอเผยแพร่ประชา
สัมพันธ์ให้ประชาชนทั่วประเทศ(ม.ค.-มี.ค.69)</t>
  </si>
  <si>
    <t xml:space="preserve">ประกาศเจตนารมณ์การ
ปฏิบัติงานด้วยความซื่อสัตย์สุจริต
</t>
  </si>
  <si>
    <t xml:space="preserve">1. เจ้าหน้าที่ทุกคนรับทราบนโยบายและนำไปใช้เป็นแนวทางปฏิบัติของหน่วยงาน
2. จำนวนบุคลากรในหน่วยงานได้รับการปลูกฝังคุณธรรมจริยธรรมที่ดี
</t>
  </si>
  <si>
    <t>สำนักงานโยธาธิการและผังเมืองจังหวัดนราธิวาส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</si>
  <si>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เจ้าหน้าที่ใน สนง. จำนวน 29 คน</t>
    </r>
    <r>
      <rPr>
        <sz val="14"/>
        <color theme="1"/>
        <rFont val="TH SarabunIT๙"/>
        <family val="2"/>
        <charset val="2"/>
      </rPr>
      <t xml:space="preserve">
(ต.ค.-ธ.ค.68)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</si>
  <si>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เจ้าหน้าที่ใน สนง. จำนวน 29 คน</t>
    </r>
    <r>
      <rPr>
        <sz val="14"/>
        <color theme="1"/>
        <rFont val="TH SarabunIT๙"/>
        <family val="2"/>
        <charset val="2"/>
      </rPr>
      <t xml:space="preserve">
(ม.ค.-มี.ค.69)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</si>
  <si>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เจ้าหน้าที่ใน สนง. จำนวน 29 คน</t>
    </r>
    <r>
      <rPr>
        <sz val="14"/>
        <color theme="1"/>
        <rFont val="TH SarabunIT๙"/>
        <family val="2"/>
        <charset val="2"/>
      </rPr>
      <t xml:space="preserve">
(เม.ย.-มิ.ย.69)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</si>
  <si>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เจ้าหน้าที่ใน สนง. จำนวน 29 คน</t>
    </r>
    <r>
      <rPr>
        <sz val="14"/>
        <color theme="1"/>
        <rFont val="TH SarabunIT๙"/>
        <family val="2"/>
        <charset val="2"/>
      </rPr>
      <t xml:space="preserve">
(ก.ค.-ก.ย.69)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</si>
  <si>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เจ้าหน้าที่ใน สนง. จำนวน 29 คน</t>
    </r>
    <r>
      <rPr>
        <sz val="14"/>
        <color theme="1"/>
        <rFont val="TH SarabunIT๙"/>
        <family val="2"/>
        <charset val="2"/>
      </rPr>
      <t xml:space="preserve">
(ต.ค.68-ก.ย.69)</t>
    </r>
  </si>
  <si>
    <t xml:space="preserve">1. เจ้าหน้าที่ทุกคนรับทราบนโยบายและนำไปใช้เป็นแนวทางปฏิบัติของหน่วยงาน
2. เจ้าหน้าที่ทุกคนไม่รับของขวัญของกำนัลจากผู้ประกอบการ
</t>
  </si>
  <si>
    <t xml:space="preserve">ประกาศนโยบายไม่รับของขวัญของกำนัล หรือผลประโยชน์อื่นใดทุกชนิดจากการปฏิบัติหน้าที่
(No Gift Policy)
</t>
  </si>
  <si>
    <t>ร้อยละความสำเร็จกิจกรรมประกาศเจตนารมณ์ในการต่อต้านการทุจริตของสำนักงานป้องกันและบรรเทา
สาธารรภัยจังหวัดนราธิวาส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</si>
  <si>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18 คน
(ม.ค.-มี.ค.69)</t>
    </r>
  </si>
  <si>
    <t>18 คน
(ม.ค.-มี.ค.69)</t>
  </si>
  <si>
    <t>ร้อยละความสำเร็จบุคลากรในสังกัดสำนักงานป้องกันและบรรเทา
สาธารณภัยจังหวัดนราธิวาส มีความรู้ความเข้าใจในกฎ ระเบียบ คุณธรรม จริยธรรม มีความซื่อสัตย์สุจริต และนำไปใช้เป็นแนวทางของการปฏิบัติงานได้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</si>
  <si>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18</t>
    </r>
    <r>
      <rPr>
        <sz val="14"/>
        <color rgb="FF000000"/>
        <rFont val="TH SarabunIT๙"/>
        <family val="2"/>
      </rPr>
      <t xml:space="preserve"> คน
(ต.ค.-ธ.ค.68)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</si>
  <si>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20 คน
(เม.ย.-มิ.ย.69)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</si>
  <si>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20 คน
(ก.ค.-ก.ย.69)</t>
    </r>
  </si>
  <si>
    <t>18 คน
(ต.ค.68-ก.ย.69)</t>
  </si>
  <si>
    <t>กิจกรรมเผยแพร่ประชาสัมพันธ์ “คลังความรู้ คุณธรรม จริยธรรม ประจำปีงบประมาณ พ.ศ. 2569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</si>
  <si>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บุคลากร
ในหน่วยงาน
(ต.ค.-ธ.ค.68)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</si>
  <si>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บุคลากร
ในหน่วยงาน
(ม.ค.-มี.ค.69)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</si>
  <si>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บุคลากร
ในหน่วยงาน</t>
    </r>
    <r>
      <rPr>
        <sz val="14"/>
        <color theme="1"/>
        <rFont val="TH SarabunIT๙"/>
        <family val="2"/>
        <charset val="2"/>
      </rPr>
      <t xml:space="preserve">
(เม.ย.-มิ.ย.69)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</si>
  <si>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บุคลากร
ในหน่วยงาน</t>
    </r>
    <r>
      <rPr>
        <sz val="14"/>
        <color theme="1"/>
        <rFont val="TH SarabunIT๙"/>
        <family val="2"/>
        <charset val="2"/>
      </rPr>
      <t xml:space="preserve">
(ก.ค.-ก.ย.69)</t>
    </r>
  </si>
  <si>
    <t>บุคลากร
ในหน่วยงาน
(ต.ค.68-ก.ย.69)</t>
  </si>
  <si>
    <t>กิจกรรมยกย่องเชิดชูบุคคลต้นแบบด้านคุณธรรมและจริยธรรม ประจำปีงบประมาณ พ.ศ. 2569</t>
  </si>
  <si>
    <t>บุคลากรในสำหนักงานคลังจังหวัดนราธิวาส มีขวัญและกำลังใจในการปฏิบัติงานเกิดความตั้งใจในการปฏิบัติงานโดยยืดมั่นในคุณธรรมและจริยธรรม</t>
  </si>
  <si>
    <t xml:space="preserve">กิจกรรมยกย่องเชิดชูกลุ่มงานภายในองค์กรต้นแบบด้านคุณธรรมและจริยธรรม ประจำปีงบประมาณ 
พ.ศ. 2569
</t>
  </si>
  <si>
    <t>กลุ่มงานภายในองค์กรที่ได้รับการ
ยกย่องเชิดชูมีขวัญและกำลังใจในการปฏิบัติงาน เกิดความตั้งใจในการปฏิบัติงานโดยยึดมั่นในคุณธรรม
และจริยธรรม</t>
  </si>
  <si>
    <t xml:space="preserve">การขับเคลื่อนตามนโยบาย No Gift Policy จากการปฏิบัติหน้าที่
1. กิจกรรมจัดประชุมเพื่อเสริมสร้างความรู้ความเข้าใจปลุกจิตสำนึกและสร้างวัฒนธรรมให้เจ้าหน้าที่ในการปฏิเสธการรับของขวัญ 
ของกำนัลทุกชนิดจากการปฏิบัติหน้าที่ (No Gift Policy)
 2. กิจกรรมการจัดทำบันทึกข้อตกลงร่วมกัน ตามประกาศเจตนารมณ์ นโยบายการ
ไม่รับของขวัญและของกำนัลทุกชนิดจากการปฏิบัติหน้าที่ (No Gift Policy) ประจำปีงบประมาณ พ.ศ. 2569
 3. กิจกรรมรณรงค์ไม่รับของขวัญและของกำนัลทุกชนิดจากการปฏิบัติหน้าที่ (No Gift Policy) ไม่ว่าขณะ ก่อน และหลังการปฏิบัติหน้าที่ โดยถ่ายรูปเชิงสัญลักษณ์ร่วมกัน
</t>
  </si>
  <si>
    <t xml:space="preserve">ประกาศเจตนารมณ์นโยบาย No Gift Policy จากการปฏิบัติหน้าที่
การจัดกิจกรรม อย่างน้อย 2 กิจกรรม
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</si>
  <si>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ประกาศเจตนารมณ์ 
และจัดกิจกรรม อย่างน้อย 2 กิจกรรม
(ม.ค.-มี.ค.69)</t>
    </r>
  </si>
  <si>
    <t>ประกาศเจตนารมณ์ 
และจัดกิจกรรม อย่างน้อย 2 กิจกรรม
(ม.ค.-มี.ค.69)</t>
  </si>
  <si>
    <t>1.ตอบแบบวัดการรับรู้ของผู้มีส่วนได้เสียภายใน (Internal Integrity and Transparency Assessment : IIT) ตามจำนวนที่จังหวัดกำหนด
2.ตอบแบบวัดการรับรู้ของผู้มีส่วนได้เสียภายนอก (External Integrity and Transparency Assessment : EIT) (วัดการรับรู้ผู้ระบบริการ/ผู้ติดต่อ) ตามจำนวนที่จังหวัดกำหนด
3.เผยแพร่ข้อมูลของหน่วยงานตามแบบวัดการเปิดเผยข้อมูลสาธารณะ (Open Data Integrity and Transparency Assessment : OIT) ในเว็บไซด์ของหน่วยงาน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</si>
  <si>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บุคลากร
ในหน่วยงาน
(ม.ค.-มี.ค.69) </t>
    </r>
  </si>
  <si>
    <t>บุคลากร
ในหน่วยงาน
(ม.ค.-มี.ค.69)</t>
  </si>
  <si>
    <t>โครงการฝึกอบรม หลักสูตรระเบียบกระทรวงการคลังว่าด้วยการจัดซื้อจัดจ้างและการบริหารพัสดุภาครัฐ พ.ศ. 2560 และหนังสือเวียนต่าง ๆ ที่เกี่ยวข้องสำหรับเจ้าหน้าที่ผู้ปฏิบัติงานหรือผู้ที่เกี่ยวข้องด้านการจัดซื้อจัดจ้างและการบริหารพัสดุของหน่วยงานของรัฐในส่วนภูมิภาค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</si>
  <si>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เจ้าหน้าที่ผู้ปฏิบัติงานด้านการจัดซื้อ
จัดจ้าง
(ต.ค.-ธ.ค.68) </t>
    </r>
  </si>
  <si>
    <t>เจ้าหน้าที่ผู้ปฏิบัติงานด้านการจัดซื้อ
จัดจ้าง
(ต.ค.-ธ.ค.68)</t>
  </si>
  <si>
    <t>โครงการฝึกอบรม หลักสูตรระบบคำนวณราคากลางงานก่อสร้างสำหรับเจ้าหน้าที่ผู้ปฏิบัติงานหน่วยงานของรัฐในส่วนภูมิภาค</t>
  </si>
  <si>
    <t>เพื่อให้เจ้าหน้าที่ผู้ปฏิบัติงานมีความรู้ ความเข้าใจระบบคำนวณราคากลางงานก่อสร้าง รวมทั้ง แนวทางและวิธีปฏิบัติด้านการก่อสร้างที่ถูกต้องตามหลักเกณฑ์ และเพื่อเกิดการแลกเปลี่ยนเรียนรู้ประสบการณ์ระหว่างบุคลากรผู้ปฏิบัติงานด้านการคำนวณราคากลางงานก่อสร้าง</t>
  </si>
  <si>
    <t xml:space="preserve">เจ้าหน้าที่ผู้ปฏิบัติงานด้านการจัดซื้อ
จัดจ้าง
(ต.ค.-ธ.ค.68) 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</si>
  <si>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ส่วนราชการในจังหวัดนราธิวาส
(ต.ค.-ธ.ค.68)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</si>
  <si>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ส่วนราชการในจังหวัดนราธิวาส
(ม.ค.-มี.ค.69) 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</si>
  <si>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ส่วนราชการในจังหวัดนราธิวาส
(เม.ย.-มิ.ย.69)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</si>
  <si>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ส่วนราชการในจังหวัดนราธิวาส
(ก.ค.-ก.ย.69)</t>
    </r>
  </si>
  <si>
    <t>ส่วนราชการในจังหวัดนราธิวาส
(ต.ค.68-ก.ย.69)</t>
  </si>
  <si>
    <t>จัดทำแบบสอบถามการประเมินความเสี่ยงในการปฏิบัติงานฯ 
อย่างน้อย 2 ครั้ง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</si>
  <si>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1 ครั้ง
(ม.ค.-มี.ค.69)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</si>
  <si>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1 ครั้ง
(เม.ย.-มิ.ย.69)</t>
    </r>
  </si>
  <si>
    <t>2 ครั้ง
(ม.ค.-มิ.ย.69)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</si>
  <si>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1 ครั้ง
(ต.ค.-ธ.ค.68)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</si>
  <si>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1 ครั้ง
(ก.ค.-ก.ย.69)</t>
    </r>
  </si>
  <si>
    <t>4 ครั้ง
(ต.ค.68-ก.ย.69)</t>
  </si>
  <si>
    <t>การพัฒนาและประชาสัมพันธ์ช่องทางการร้องเรียน กรณีเจ้าหน้าที่ของรัฐกระทำการทุจริตหรือประพฤติมิชอบ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</si>
  <si>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3 ช่องทาง
(ต.ค.-ธ.ค.68)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</si>
  <si>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3 ช่องทาง
(ม.ค.-มี.ค.69)</t>
    </r>
  </si>
  <si>
    <t>6 ช่องทาง
(ต.ค.68-มี.ค.69)</t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</si>
  <si>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</rPr>
      <t xml:space="preserve">30 คน
</t>
    </r>
    <r>
      <rPr>
        <sz val="14"/>
        <color rgb="FF000000"/>
        <rFont val="TH SarabunIT๙"/>
        <family val="2"/>
        <charset val="2"/>
      </rPr>
      <t>(ต.ค.-ธ.ค.68)</t>
    </r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</si>
  <si>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</rPr>
      <t xml:space="preserve">30 คน
</t>
    </r>
    <r>
      <rPr>
        <sz val="14"/>
        <color rgb="FF000000"/>
        <rFont val="TH SarabunIT๙"/>
        <family val="2"/>
        <charset val="2"/>
      </rPr>
      <t>(ม.ค.-มี.ค.69)</t>
    </r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</si>
  <si>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</rPr>
      <t xml:space="preserve">30 คน
</t>
    </r>
    <r>
      <rPr>
        <sz val="14"/>
        <color rgb="FF000000"/>
        <rFont val="TH SarabunIT๙"/>
        <family val="2"/>
        <charset val="2"/>
      </rPr>
      <t>(เม.ย.-มิ.ย.69)</t>
    </r>
  </si>
  <si>
    <r>
      <rPr>
        <sz val="14"/>
        <color rgb="FF000000"/>
        <rFont val="Wingdings"/>
        <charset val="2"/>
      </rPr>
      <t xml:space="preserve">ü
</t>
    </r>
    <r>
      <rPr>
        <sz val="14"/>
        <color rgb="FF000000"/>
        <rFont val="TH SarabunIT๙"/>
        <family val="2"/>
      </rPr>
      <t xml:space="preserve">30 คน
</t>
    </r>
    <r>
      <rPr>
        <sz val="14"/>
        <color rgb="FF000000"/>
        <rFont val="TH SarabunIT๙"/>
        <family val="2"/>
        <charset val="2"/>
      </rPr>
      <t>(ก.ค.-ก.ย.69)</t>
    </r>
  </si>
  <si>
    <t>30 คน
(ต.ค.68-ก.ย.69)</t>
  </si>
  <si>
    <t>กิจกรรมรณรงค์ 
"No Gift Policy งดรับ   
งดให้ ของขวัญของกำนัลทุกชนิด จากการปฎิบัติหน้าที่"</t>
  </si>
  <si>
    <t>30 คน
(ต.ค.-ธ.ค.68)</t>
  </si>
  <si>
    <t>กิจกรรมส่งเสริมและเทิดทูนสถาบันชาติ ศาสนา และพระมหากษัตริย์
-เข้าร่วมกิจกรรมจิตอาสาในวันสำคัญต่างๆ
-เข้าร่วมกิจกรรมวันสำคัญทางศาสนา</t>
  </si>
  <si>
    <t>บุคลากรที่แสดงถึงความจงรักภักดีต่อชาติ ศาสนา พระมหากษัตริย์</t>
  </si>
  <si>
    <t>สำนักงานทรัพยากร
ธรรมชาติและสิ่งแวดล้อมจังหวัดนราธิวาส</t>
  </si>
  <si>
    <t>การต่อต้านการทุจริต 
ทุกรูปแบบ</t>
  </si>
  <si>
    <t>จำนวนข้อร้องเรียน เจ้าหน้าที่รัฐ
ในสังกัด กระทำการทุจริต หรือประพฤติมิชอบ ลดลง</t>
  </si>
  <si>
    <r>
      <rPr>
        <sz val="14"/>
        <color theme="1"/>
        <rFont val="Wingdings"/>
        <charset val="2"/>
      </rPr>
      <t>ü</t>
    </r>
    <r>
      <rPr>
        <sz val="12.6"/>
        <color theme="1"/>
        <rFont val="TH SarabunIT๙"/>
        <family val="2"/>
      </rPr>
      <t xml:space="preserve">
</t>
    </r>
    <r>
      <rPr>
        <sz val="14"/>
        <color theme="1"/>
        <rFont val="TH SarabunIT๙"/>
        <family val="2"/>
      </rPr>
      <t>เจ้าหน้าที่ 13 คน
(ต.ค.-ธ.ค.68)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</si>
  <si>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เจ้าหน้าที่ 13 คน</t>
    </r>
    <r>
      <rPr>
        <sz val="14"/>
        <color rgb="FF000000"/>
        <rFont val="TH SarabunIT๙"/>
        <family val="2"/>
      </rPr>
      <t xml:space="preserve">
(ม.ค.-มี.ค.69)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</si>
  <si>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เจ้าหน้าที่ 13 คน</t>
    </r>
    <r>
      <rPr>
        <sz val="14"/>
        <color rgb="FF000000"/>
        <rFont val="TH SarabunIT๙"/>
        <family val="2"/>
      </rPr>
      <t xml:space="preserve">
(เม.ย.-มิ.ย.69)</t>
    </r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</si>
  <si>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เจ้าหน้าที่ 13 คน</t>
    </r>
    <r>
      <rPr>
        <sz val="14"/>
        <color rgb="FF000000"/>
        <rFont val="TH SarabunIT๙"/>
        <family val="2"/>
      </rPr>
      <t xml:space="preserve">
(ก.ค.-ก.ย.69)</t>
    </r>
  </si>
  <si>
    <t>เจ้าหน้าที่ 13 คน
(ต.ค.68-ก.ย.69)</t>
  </si>
  <si>
    <t>ประกาศเจตนารมณ์สำนักงานบังคับคดีจังหวัดนราธิวาส เรื่อง นโยบายไม่รับของขวัญและของกำนัลทุกชนิดจากการปฏิบัติหน้าที่ 
(No Gift Policy) ประจำปีงบประมาณ พ.ศ. 2569</t>
  </si>
  <si>
    <t>กิจกรรมเชิงสัญลักษณ์แสดงพลัง
สร้างเจตนารมณ์ในการต่อต้านทุจริต เนื่องในวันต่อต้านคอร์รัปชันสากล (ประเทศไทย) ปี 2569 เพื่อเป็น
การร่วมแสดงพลังสร้างเจตนารมณ์
ในการต่อต้านทุจริต ภายใต้แนวคิด “HERO OF THE TRUTH  ร่วมหยุดคอร์รัปชัน”</t>
  </si>
  <si>
    <t>โครงการเสริมสร้างธรรมา
ภิบาล ป้องกันและลด
ความเสี่ยงในการเกิดทุจริต
และประพฤติมิชอบ</t>
  </si>
  <si>
    <t>ร้อยละของข้าราชการและเจ้าหน้าที่
ที่ได้รับองค์ความรู้ รับทราบกิจกรรมปลูกจิตสำนึก และปฏิบัติงานอย่างเคร่งครัด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</si>
  <si>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ข้าราชการและเจ้าหน้าที่
ในหน่วยงาน</t>
    </r>
    <r>
      <rPr>
        <sz val="14"/>
        <color theme="1"/>
        <rFont val="TH SarabunIT๙"/>
        <family val="2"/>
        <charset val="2"/>
      </rPr>
      <t xml:space="preserve">
(ต.ค.-ธ.ค.68)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</si>
  <si>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ข้าราชการและเจ้าหน้าที่
ในหน่วยงาน</t>
    </r>
    <r>
      <rPr>
        <sz val="14"/>
        <color theme="1"/>
        <rFont val="TH SarabunIT๙"/>
        <family val="2"/>
        <charset val="2"/>
      </rPr>
      <t xml:space="preserve">
(ม.ค.-มี.ค.69)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</si>
  <si>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ข้าราชการและเจ้าหน้าที่
ในหน่วยงาน</t>
    </r>
    <r>
      <rPr>
        <sz val="14"/>
        <color theme="1"/>
        <rFont val="TH SarabunIT๙"/>
        <family val="2"/>
        <charset val="2"/>
      </rPr>
      <t xml:space="preserve">
(เม.ย.-มิ.ย.69)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</si>
  <si>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ข้าราชการและเจ้าหน้าที่
ในหน่วยงาน</t>
    </r>
    <r>
      <rPr>
        <sz val="14"/>
        <color theme="1"/>
        <rFont val="TH SarabunIT๙"/>
        <family val="2"/>
        <charset val="2"/>
      </rPr>
      <t xml:space="preserve">
(ก.ค.-ก.ย.69)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</si>
  <si>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ข้าราชการและเจ้าหน้าที่
ในหน่วยงาน</t>
    </r>
    <r>
      <rPr>
        <sz val="14"/>
        <color theme="1"/>
        <rFont val="TH SarabunIT๙"/>
        <family val="2"/>
        <charset val="2"/>
      </rPr>
      <t xml:space="preserve">
(ต.ค.68-ก.ย.69)</t>
    </r>
  </si>
  <si>
    <t>สำนักงานประกัน
สังคม</t>
  </si>
  <si>
    <t>การประกาศเจตนารมณ์ “สุจริต โปร่งใส นราธิวาสใสสะอาด ๒๕๖9” และ“งดรับ งดให้” ของขวัญ ของกำนัลทุกชนิด จากการปฏิบัติหน้าที่ (No Gift Policy)</t>
  </si>
  <si>
    <t>ส่งเสริมและเทิดทูนสถาบันชาติ ศาสนา พระมหากษัตริย์ และปลูกฝังคุณธรรมจริยธรรม ตาม หลักคุณธรรมที่พึงประสงค์ 5 ประการ คือ พอเพียง วินัย สุจริต จิตอาสา กตัญญ</t>
  </si>
  <si>
    <t>จำนวนบุคลากรในหน่วยงานรับทราบนโยบาย และนำไปใช้เป็นแนวทางปฏิบัติหน้าที่</t>
  </si>
  <si>
    <t>สำนักงานจัดหางานจังหวัดนราธิวาส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</si>
  <si>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 32 คน</t>
    </r>
    <r>
      <rPr>
        <sz val="14"/>
        <color theme="1"/>
        <rFont val="TH SarabunIT๙"/>
        <family val="2"/>
        <charset val="2"/>
      </rPr>
      <t xml:space="preserve">
(ต.ค.-ธ.ค.68)</t>
    </r>
  </si>
  <si>
    <t>32 คน
(ต.ค.-ธ.ค.68)</t>
  </si>
  <si>
    <t>การเสริมสร้างความรู้ความเข้าใจทางด้านวิชาการด้านกฎหมายและข้อบังคับต่าง ๆ การรายงานข้อมูลและแนวคิดการเชื่อมโยง 4 มิติ</t>
  </si>
  <si>
    <t>จำนวนผู้ประกอบการได้รับความรู้ความเข้าใจ เกี่ยวกับกฎหมายว่าด้วยโรงงานและการรายงานข้อมูลในระบบ Isingle Form การสังเกตการเฝ้าระวังและการเก็บตัวอย่างมลพิษอุตสาหกรรม ไม่น้อยกว่า 100 ราย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</si>
  <si>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</t>
    </r>
    <r>
      <rPr>
        <sz val="14"/>
        <color rgb="FF000000"/>
        <rFont val="TH SarabunIT๙"/>
        <family val="2"/>
      </rPr>
      <t>100 คน
(มกราคม 2569)</t>
    </r>
  </si>
  <si>
    <t>100 คน
(มกราคม 2569)</t>
  </si>
  <si>
    <r>
      <rPr>
        <sz val="14"/>
        <color rgb="FF000000"/>
        <rFont val="Wingdings"/>
        <charset val="2"/>
      </rPr>
      <t>ü</t>
    </r>
    <r>
      <rPr>
        <sz val="12.6"/>
        <color rgb="FF000000"/>
        <rFont val="TH SarabunIT๙"/>
        <family val="2"/>
      </rPr>
      <t xml:space="preserve">
ร้อยละ 100</t>
    </r>
    <r>
      <rPr>
        <sz val="14"/>
        <color rgb="FF000000"/>
        <rFont val="TH SarabunIT๙"/>
        <family val="2"/>
      </rPr>
      <t xml:space="preserve">
(ต.ค.-ธ.ค.68)</t>
    </r>
  </si>
  <si>
    <t>ร้อยละ100
(ต.ค.-ธ.ค.68</t>
  </si>
  <si>
    <t xml:space="preserve">ประกาศนโยบายไม่รับของขวัญ ของกำนัล หรือผลประโยชน์อื่นใดทุกชนิดจากการปฏิบัติหน้าที่ 
(No Gift Policy) </t>
  </si>
  <si>
    <t xml:space="preserve">ร้อยละ 100 ของเจ้าหน้าที่ทุกคน
ไม่รับของขวัญ และของกำนัลทุกชนิดจากการปฏิบัติหน้าที่ 
(No Gift Policy) 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</si>
  <si>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ร้อยละ 100
(ต.ค.-ธ.ค.68)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</si>
  <si>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ร้อยละ 100
(ม.ค.-มี.ค.69)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</si>
  <si>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ร้อยละ 100 
(เม.ย.-มิ.ย.69)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</si>
  <si>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ร้อยละ 100 
(ก.ค.-ก.ย.69)</t>
    </r>
  </si>
  <si>
    <t xml:space="preserve">ร้อยละ100
(ต.ค.68-ก.ย.69) </t>
  </si>
  <si>
    <r>
      <rPr>
        <sz val="14"/>
        <rFont val="Wingdings"/>
        <charset val="2"/>
      </rPr>
      <t>ü</t>
    </r>
    <r>
      <rPr>
        <sz val="12.6"/>
        <rFont val="TH SarabunIT๙"/>
        <family val="2"/>
      </rPr>
      <t xml:space="preserve">
</t>
    </r>
    <r>
      <rPr>
        <sz val="14"/>
        <rFont val="TH SarabunIT๙"/>
        <family val="2"/>
      </rPr>
      <t xml:space="preserve">11 คน
(ต.ค.-ธ.ค.68)
</t>
    </r>
  </si>
  <si>
    <r>
      <rPr>
        <sz val="14"/>
        <rFont val="Wingdings"/>
        <charset val="2"/>
      </rPr>
      <t>ü</t>
    </r>
    <r>
      <rPr>
        <sz val="12.6"/>
        <rFont val="TH SarabunIT๙"/>
        <family val="2"/>
      </rPr>
      <t xml:space="preserve">
</t>
    </r>
    <r>
      <rPr>
        <sz val="14"/>
        <rFont val="TH SarabunIT๙"/>
        <family val="2"/>
      </rPr>
      <t xml:space="preserve">11 คน
(ม.ค.-มี.ค.69)
</t>
    </r>
  </si>
  <si>
    <r>
      <rPr>
        <sz val="14"/>
        <rFont val="Wingdings"/>
        <charset val="2"/>
      </rPr>
      <t>ü</t>
    </r>
    <r>
      <rPr>
        <sz val="12.6"/>
        <rFont val="TH SarabunIT๙"/>
        <family val="2"/>
      </rPr>
      <t xml:space="preserve">
</t>
    </r>
    <r>
      <rPr>
        <sz val="14"/>
        <rFont val="TH SarabunIT๙"/>
        <family val="2"/>
      </rPr>
      <t xml:space="preserve">11 คน
(เม.ย.-มิ.ย.69)
</t>
    </r>
  </si>
  <si>
    <r>
      <rPr>
        <sz val="14"/>
        <rFont val="Wingdings"/>
        <charset val="2"/>
      </rPr>
      <t>ü</t>
    </r>
    <r>
      <rPr>
        <sz val="12.6"/>
        <rFont val="TH SarabunIT๙"/>
        <family val="2"/>
      </rPr>
      <t xml:space="preserve">
</t>
    </r>
    <r>
      <rPr>
        <sz val="14"/>
        <rFont val="TH SarabunIT๙"/>
        <family val="2"/>
      </rPr>
      <t xml:space="preserve">11 คน
(ก.ค.-ก.ย.69)
</t>
    </r>
  </si>
  <si>
    <t>11 คน
(ต.ค.68-ก.ย.69)</t>
  </si>
  <si>
    <t>การปฏิบัติตามนโยบาย No Gift Policy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</si>
  <si>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ร้อยละ 100
(เม.ย.-มิ.ย.69)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</si>
  <si>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ร้อยละ 100
(ก.ค.-ก.ย.69)</t>
    </r>
  </si>
  <si>
    <t>ร้อยละ 100
(ต.ค.68-ก.ย.69)</t>
  </si>
  <si>
    <t>เสริมสร้างวัฒนธรรมองค์กรคุณธรรมและความโปร่งใส</t>
  </si>
  <si>
    <t>สำนักงานสถิติจังหวัดนราธิวาส</t>
  </si>
  <si>
    <r>
      <rPr>
        <sz val="14"/>
        <rFont val="Wingdings"/>
        <charset val="2"/>
      </rPr>
      <t>ü</t>
    </r>
    <r>
      <rPr>
        <sz val="12.6"/>
        <rFont val="TH SarabunIT๙"/>
        <family val="2"/>
      </rPr>
      <t xml:space="preserve">
</t>
    </r>
    <r>
      <rPr>
        <sz val="14"/>
        <rFont val="TH SarabunIT๙"/>
        <family val="2"/>
      </rPr>
      <t xml:space="preserve">21 คน
(ต.ค.-ธ.ค.68)
</t>
    </r>
  </si>
  <si>
    <t>21 คน
(ต.ค.-ธ.ค.68)</t>
  </si>
  <si>
    <t>รวมจำนวน 2 มาตรการ/โครงการ/กิจกรรม</t>
  </si>
  <si>
    <t>รวม จำนวน 35 มาตรการ/โครงการ/กิจกรรม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</si>
  <si>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22 คน
(ต.ค.-ธ.ค.68)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</si>
  <si>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50 คน
(ต.ค.-ธ.ค.68)</t>
    </r>
  </si>
  <si>
    <t>บุคลากรในสังกัดไม่น้อยกว่า
ร้อยละ 100 รับทราบและ
ถือปฏิบัติตามนโยบาย No Gift Policy</t>
  </si>
  <si>
    <t>รวม จำนวน 9 มาตรการ/โครงการ/กิจกรรม</t>
  </si>
  <si>
    <t>รวมเป้าหมายที่ 1 จำนวน 46 มาตรการ/โครงการ/กิจกรรม</t>
  </si>
  <si>
    <t>รวม จำนวน 1 มาตรการ/โครงการ/กิจกรรม</t>
  </si>
  <si>
    <t>รวม จำนวน 4 โครงการ/กิจกรรม</t>
  </si>
  <si>
    <t>รวมเป้าหมายที่ 2 จำนวน 18 มาตรการ/โครงการ/กิจกรรม</t>
  </si>
  <si>
    <t>รวมเป้าหมายที่ 3 จำนวน 3 มาตรการ/โครงการ/กิจกรรม</t>
  </si>
  <si>
    <t>รวม จำนวน 13 มาตรการ/โครงการ/กิจกรรม</t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</si>
  <si>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ผู้ผ่านการเรียน ๕๐๐ ราย
(เม.ย.-มิ.ย.69)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</si>
  <si>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ลงพื้นที่ 
๑๒ แห่ง
(ก.ค.-ก.ย.69)</t>
    </r>
  </si>
  <si>
    <t>รวมทั้งสิ้น 3 เป้าหมาย จำนวน 67 มาตรการ/โครงการ/กิจกรรม</t>
  </si>
  <si>
    <t>กลุ่มงานบริหารทรัพยากรบุคคล</t>
  </si>
  <si>
    <t>สำนักงานจังหวัดนราธิวาส</t>
  </si>
  <si>
    <t>โทรศัพท์/โทรสาร ๐ ๗๓๖๔ ๒๖๑๖-20 ต่อ 76065</t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</si>
  <si>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สสจ.นธ. ๑ แห่ง รพ. ๑๓ แห่ง สสอ. ๑๓ แห่ง และ รพ.สต.ที่ละ ๘ แห่ง รวมทั้งหมด ๓๕ แห่ง 
(เม.ย.-มิ.ย.69)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</si>
  <si>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บุคลากรในสสจ.นธ. 
๖๐ คน (ผ่านทางออนไลน์)คือ เจ้าหน้าที่ รพ. ๑๓ แห่ง แห่งละ ๕ คน และเจ้าหน้าที่ สสอ. อำเภอละ ๕ คน ทั้ง ๑๓ แห่ง รวมทั้งหมด ๑๙๐ คน
(เม.ย.-มิ.ย.69)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</si>
  <si>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ลงพื้นจำนวน ๕ ครั้ง
(ม.ค.-มี.ค.69)</t>
    </r>
  </si>
  <si>
    <r>
      <rPr>
        <sz val="14"/>
        <color theme="1"/>
        <rFont val="Wingdings"/>
        <charset val="2"/>
      </rPr>
      <t>ü</t>
    </r>
    <r>
      <rPr>
        <sz val="14"/>
        <color theme="1"/>
        <rFont val="TH SarabunIT๙"/>
        <family val="2"/>
      </rPr>
      <t xml:space="preserve">
ลงพื้นจำนวน ๕ ครั้ง
(ก.ค.-ก.ย.69)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</si>
  <si>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จัดจ้างผู้ช่วย
นักวิจัยฯ 
๑ คน 
และลงพื้นที่ขับเคลื่อนการประเมิน
(ต.ค.-ธ.ค.68)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</si>
  <si>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จัดจ้างผู้ช่วย
นักวิจัยฯ 
๑ คน 
และลงพื้นที่ขับเคลื่อนการประเมิน
(ม.ค.-มี.ค.69)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</si>
  <si>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จัดจ้างผู้ช่วย
นักวิจัยฯ 
๑ คน 
และลงพื้นที่ขับเคลื่อนการประเมิน
(เม.ย.-มิ.ย.69)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</si>
  <si>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จัดจ้างผู้ช่วย
นักวิจัยฯ 
๑ คน 
และลงพื้นที่ขับเคลื่อนการประเมิน
(ก.ค.-ก.ย.69)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</si>
  <si>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จัดจ้างผู้ช่วย
นักวิจัยฯ 
๑ คน 
และลงพื้นที่ขับเคลื่อนการประเมิน
(ต.ค.68-ก.ย.69)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</si>
  <si>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ประชาสัมพันธ์ ไม่น้อยกว่า ๓ ครั้ง
(ต.ค.-ธ.ค.68)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</si>
  <si>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ประชาสัมพันธ์ ไม่น้อยกว่า ๓ ครั้ง 
และผลิตร่มประชาสัมพันธ์ ๓๐๐ คัน
(ม.ค.-มี.ค.69)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</si>
  <si>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ประชาสัมพันธ์ ไม่น้อยกว่า 
๓ ครั้ง
(เม.ย.-มิ.ย.69)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</si>
  <si>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ประชาสัมพันธ์ ไม่น้อยกว่า ๓ ครั้ง
(ก.ค.-ก.ย.69)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</si>
  <si>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มีผู้เข้าร่วมโครงการ ๑๕๐ คน
(ต.ค.-ธ.ค.68)</t>
    </r>
  </si>
  <si>
    <r>
      <rPr>
        <sz val="14"/>
        <color rgb="FF000000"/>
        <rFont val="Wingdings"/>
        <charset val="2"/>
      </rPr>
      <t>ü</t>
    </r>
    <r>
      <rPr>
        <sz val="14"/>
        <color rgb="FF000000"/>
        <rFont val="TH SarabunIT๙"/>
        <family val="2"/>
      </rPr>
      <t xml:space="preserve">
ประเด็นลงพื้นที่ ๓ ประเด็น
(ม.ค.-มี.ค.69)</t>
    </r>
  </si>
  <si>
    <t>เป้าหมายรวม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</si>
</sst>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[$-D00041E]0"/>
    <numFmt numFmtId="167" formatCode="_-* #,##0.0_-;\-* #,##0.0_-;_-* &quot;-&quot;??_-;_-@_-"/>
    <numFmt numFmtId="168" formatCode="[$-D00041E]#,##0"/>
  </numFmts>
  <fonts count="41">
    <font>
      <sz val="11"/>
      <color theme="1"/>
      <name val="Calibri"/>
      <scheme val="minor"/>
    </font>
    <font>
      <b/>
      <sz val="16"/>
      <color theme="1"/>
      <name val="Sarabun"/>
    </font>
    <font>
      <sz val="11"/>
      <color theme="1"/>
      <name val="Sarabun"/>
    </font>
    <font>
      <b/>
      <sz val="11"/>
      <color rgb="FF000000"/>
      <name val="Sarabun"/>
    </font>
    <font>
      <sz val="16"/>
      <color theme="1"/>
      <name val="Sarabun"/>
    </font>
    <font>
      <b/>
      <sz val="20"/>
      <color theme="1"/>
      <name val="Sarabun"/>
    </font>
    <font>
      <b/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Calibri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b/>
      <sz val="14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"/>
      <color rgb="FF000000"/>
      <name val="Wingdings"/>
      <charset val="2"/>
    </font>
    <font>
      <sz val="14"/>
      <color theme="1"/>
      <name val="Wingdings"/>
      <charset val="2"/>
    </font>
    <font>
      <sz val="12.6"/>
      <color theme="1"/>
      <name val="TH SarabunIT๙"/>
      <family val="2"/>
    </font>
    <font>
      <sz val="12.6"/>
      <color rgb="FF000000"/>
      <name val="TH SarabunIT๙"/>
      <family val="2"/>
    </font>
    <font>
      <sz val="14"/>
      <name val="Wingdings"/>
      <charset val="2"/>
    </font>
    <font>
      <sz val="12.6"/>
      <name val="TH SarabunIT๙"/>
      <family val="2"/>
    </font>
    <font>
      <sz val="14"/>
      <color rgb="FF000000"/>
      <name val="TH SarabunIT๙"/>
      <family val="2"/>
      <charset val="2"/>
    </font>
    <font>
      <sz val="14"/>
      <name val="TH SarabunIT๙"/>
      <family val="2"/>
      <charset val="2"/>
    </font>
    <font>
      <sz val="14"/>
      <color theme="1"/>
      <name val="TH SarabunIT๙"/>
      <family val="2"/>
      <charset val="2"/>
    </font>
    <font>
      <sz val="16"/>
      <color rgb="FF000000"/>
      <name val="Wingdings"/>
      <charset val="2"/>
    </font>
    <font>
      <sz val="16"/>
      <color rgb="FF000000"/>
      <name val="TH SarabunIT๙"/>
      <family val="2"/>
      <charset val="2"/>
    </font>
    <font>
      <sz val="16"/>
      <color theme="1"/>
      <name val="TH SarabunIT๙"/>
      <family val="2"/>
    </font>
    <font>
      <b/>
      <sz val="14"/>
      <color theme="1"/>
      <name val="TH SarabunPSK"/>
      <family val="2"/>
    </font>
    <font>
      <b/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BDD6EE"/>
        <bgColor rgb="FFBDD6EE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22">
    <xf numFmtId="0" fontId="0" fillId="0" borderId="0" xfId="0"/>
    <xf numFmtId="0" fontId="2" fillId="0" borderId="0" xfId="0" applyFont="1"/>
    <xf numFmtId="0" fontId="3" fillId="3" borderId="4" xfId="0" applyFont="1" applyFill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5" borderId="4" xfId="0" applyFont="1" applyFill="1" applyBorder="1" applyAlignment="1">
      <alignment vertical="top"/>
    </xf>
    <xf numFmtId="0" fontId="3" fillId="3" borderId="4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15" xfId="0" applyFont="1" applyBorder="1"/>
    <xf numFmtId="0" fontId="4" fillId="0" borderId="15" xfId="0" applyFont="1" applyBorder="1"/>
    <xf numFmtId="0" fontId="1" fillId="0" borderId="15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1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8" fillId="2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top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center" vertical="top" wrapText="1"/>
    </xf>
    <xf numFmtId="3" fontId="9" fillId="3" borderId="16" xfId="0" applyNumberFormat="1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center" vertical="top" wrapText="1"/>
    </xf>
    <xf numFmtId="3" fontId="9" fillId="3" borderId="15" xfId="0" applyNumberFormat="1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/>
    </xf>
    <xf numFmtId="0" fontId="9" fillId="0" borderId="15" xfId="0" applyFont="1" applyBorder="1" applyAlignment="1">
      <alignment vertical="top" wrapText="1"/>
    </xf>
    <xf numFmtId="0" fontId="10" fillId="3" borderId="15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/>
    </xf>
    <xf numFmtId="0" fontId="9" fillId="3" borderId="17" xfId="0" applyFont="1" applyFill="1" applyBorder="1" applyAlignment="1">
      <alignment horizontal="center" vertical="top" wrapText="1"/>
    </xf>
    <xf numFmtId="0" fontId="9" fillId="3" borderId="22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3" fontId="10" fillId="0" borderId="11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vertical="top" wrapText="1"/>
    </xf>
    <xf numFmtId="0" fontId="10" fillId="0" borderId="15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top" wrapText="1"/>
    </xf>
    <xf numFmtId="3" fontId="10" fillId="0" borderId="15" xfId="0" applyNumberFormat="1" applyFont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top"/>
    </xf>
    <xf numFmtId="0" fontId="9" fillId="0" borderId="15" xfId="0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14" fillId="3" borderId="4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3" fillId="2" borderId="21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67" fontId="13" fillId="0" borderId="24" xfId="1" applyNumberFormat="1" applyFont="1" applyFill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6" fillId="0" borderId="24" xfId="0" applyFont="1" applyBorder="1" applyAlignment="1">
      <alignment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center" vertical="top" wrapText="1"/>
    </xf>
    <xf numFmtId="0" fontId="30" fillId="0" borderId="24" xfId="0" applyFont="1" applyBorder="1" applyAlignment="1">
      <alignment horizontal="center" vertical="top" wrapText="1"/>
    </xf>
    <xf numFmtId="3" fontId="13" fillId="0" borderId="24" xfId="0" applyNumberFormat="1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166" fontId="12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center" vertical="top" wrapText="1" shrinkToFit="1"/>
    </xf>
    <xf numFmtId="3" fontId="20" fillId="0" borderId="24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3" fontId="12" fillId="0" borderId="15" xfId="0" applyNumberFormat="1" applyFont="1" applyBorder="1" applyAlignment="1">
      <alignment horizontal="center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3" fontId="13" fillId="0" borderId="15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5" fillId="0" borderId="24" xfId="0" applyFont="1" applyBorder="1" applyAlignment="1">
      <alignment vertical="top" wrapText="1"/>
    </xf>
    <xf numFmtId="0" fontId="15" fillId="0" borderId="24" xfId="0" applyFont="1" applyBorder="1" applyAlignment="1">
      <alignment horizontal="center" vertical="top" wrapText="1" shrinkToFit="1"/>
    </xf>
    <xf numFmtId="0" fontId="20" fillId="0" borderId="24" xfId="0" applyFont="1" applyBorder="1" applyAlignment="1">
      <alignment horizontal="center" vertical="top" wrapText="1"/>
    </xf>
    <xf numFmtId="3" fontId="16" fillId="0" borderId="24" xfId="0" applyNumberFormat="1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3" fontId="14" fillId="0" borderId="24" xfId="0" applyNumberFormat="1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30" fillId="0" borderId="25" xfId="0" applyFont="1" applyBorder="1" applyAlignment="1">
      <alignment horizontal="center" vertical="top" wrapText="1"/>
    </xf>
    <xf numFmtId="3" fontId="13" fillId="0" borderId="25" xfId="0" applyNumberFormat="1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center" vertical="top" wrapText="1"/>
    </xf>
    <xf numFmtId="0" fontId="30" fillId="0" borderId="31" xfId="0" applyFont="1" applyBorder="1" applyAlignment="1">
      <alignment horizontal="center" vertical="top" wrapText="1"/>
    </xf>
    <xf numFmtId="3" fontId="13" fillId="0" borderId="31" xfId="0" applyNumberFormat="1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 wrapText="1"/>
    </xf>
    <xf numFmtId="0" fontId="12" fillId="0" borderId="24" xfId="0" applyFont="1" applyBorder="1" applyAlignment="1">
      <alignment vertical="top" wrapText="1"/>
    </xf>
    <xf numFmtId="0" fontId="32" fillId="0" borderId="24" xfId="0" applyFont="1" applyBorder="1" applyAlignment="1">
      <alignment horizontal="center" vertical="top" wrapText="1"/>
    </xf>
    <xf numFmtId="0" fontId="15" fillId="0" borderId="23" xfId="0" applyFont="1" applyBorder="1" applyAlignment="1">
      <alignment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166" fontId="16" fillId="0" borderId="24" xfId="0" applyNumberFormat="1" applyFont="1" applyBorder="1" applyAlignment="1">
      <alignment horizontal="center" vertical="top" wrapText="1"/>
    </xf>
    <xf numFmtId="0" fontId="15" fillId="0" borderId="53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 shrinkToFit="1"/>
    </xf>
    <xf numFmtId="0" fontId="30" fillId="0" borderId="42" xfId="0" applyFont="1" applyBorder="1" applyAlignment="1">
      <alignment horizontal="center" vertical="top" wrapText="1"/>
    </xf>
    <xf numFmtId="3" fontId="20" fillId="0" borderId="42" xfId="0" applyNumberFormat="1" applyFont="1" applyBorder="1" applyAlignment="1">
      <alignment horizontal="center" vertical="top" wrapText="1"/>
    </xf>
    <xf numFmtId="0" fontId="20" fillId="0" borderId="42" xfId="0" applyFont="1" applyBorder="1" applyAlignment="1">
      <alignment horizontal="center" vertical="top" wrapText="1"/>
    </xf>
    <xf numFmtId="3" fontId="14" fillId="0" borderId="45" xfId="0" applyNumberFormat="1" applyFont="1" applyBorder="1" applyAlignment="1">
      <alignment horizontal="center" vertical="top" wrapText="1"/>
    </xf>
    <xf numFmtId="3" fontId="32" fillId="0" borderId="24" xfId="0" applyNumberFormat="1" applyFont="1" applyBorder="1" applyAlignment="1">
      <alignment horizontal="center" vertical="top" wrapText="1"/>
    </xf>
    <xf numFmtId="3" fontId="12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39" xfId="0" applyFont="1" applyBorder="1" applyAlignment="1">
      <alignment horizontal="center" vertical="top" wrapText="1"/>
    </xf>
    <xf numFmtId="0" fontId="16" fillId="0" borderId="15" xfId="0" applyFont="1" applyBorder="1" applyAlignment="1">
      <alignment vertical="top" wrapText="1"/>
    </xf>
    <xf numFmtId="0" fontId="16" fillId="0" borderId="15" xfId="0" applyFont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top" wrapText="1"/>
    </xf>
    <xf numFmtId="0" fontId="12" fillId="0" borderId="53" xfId="0" applyFont="1" applyBorder="1" applyAlignment="1">
      <alignment horizontal="center" vertical="top" wrapText="1"/>
    </xf>
    <xf numFmtId="0" fontId="12" fillId="0" borderId="42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center" vertical="top" wrapText="1"/>
    </xf>
    <xf numFmtId="0" fontId="32" fillId="0" borderId="42" xfId="0" applyFont="1" applyBorder="1" applyAlignment="1">
      <alignment horizontal="center" vertical="top" wrapText="1"/>
    </xf>
    <xf numFmtId="0" fontId="15" fillId="0" borderId="25" xfId="0" applyFont="1" applyBorder="1" applyAlignment="1">
      <alignment vertical="top" wrapText="1"/>
    </xf>
    <xf numFmtId="0" fontId="12" fillId="0" borderId="25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0" fontId="15" fillId="0" borderId="53" xfId="0" applyFont="1" applyBorder="1" applyAlignment="1">
      <alignment vertical="top" wrapText="1"/>
    </xf>
    <xf numFmtId="0" fontId="15" fillId="0" borderId="42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left" vertical="top" wrapText="1"/>
    </xf>
    <xf numFmtId="0" fontId="16" fillId="0" borderId="44" xfId="0" applyFont="1" applyBorder="1" applyAlignment="1">
      <alignment horizontal="center" vertical="top" wrapText="1"/>
    </xf>
    <xf numFmtId="3" fontId="16" fillId="0" borderId="44" xfId="0" applyNumberFormat="1" applyFont="1" applyBorder="1" applyAlignment="1">
      <alignment horizontal="center" vertical="top" wrapText="1"/>
    </xf>
    <xf numFmtId="0" fontId="14" fillId="0" borderId="44" xfId="0" applyFont="1" applyBorder="1" applyAlignment="1">
      <alignment horizontal="center" vertical="top" wrapText="1"/>
    </xf>
    <xf numFmtId="165" fontId="13" fillId="0" borderId="44" xfId="1" applyNumberFormat="1" applyFont="1" applyFill="1" applyBorder="1" applyAlignment="1">
      <alignment horizontal="right" vertical="top" wrapText="1"/>
    </xf>
    <xf numFmtId="0" fontId="15" fillId="0" borderId="31" xfId="0" applyFont="1" applyBorder="1" applyAlignment="1">
      <alignment vertical="top" wrapText="1"/>
    </xf>
    <xf numFmtId="0" fontId="15" fillId="0" borderId="50" xfId="0" applyFont="1" applyBorder="1" applyAlignment="1">
      <alignment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top" wrapText="1" shrinkToFit="1"/>
    </xf>
    <xf numFmtId="0" fontId="16" fillId="0" borderId="51" xfId="0" applyFont="1" applyBorder="1" applyAlignment="1">
      <alignment horizontal="center" vertical="top" wrapText="1"/>
    </xf>
    <xf numFmtId="3" fontId="16" fillId="0" borderId="51" xfId="0" applyNumberFormat="1" applyFont="1" applyBorder="1" applyAlignment="1">
      <alignment horizontal="center" vertical="top" wrapText="1"/>
    </xf>
    <xf numFmtId="0" fontId="12" fillId="0" borderId="51" xfId="0" applyFont="1" applyBorder="1" applyAlignment="1">
      <alignment horizontal="center" vertical="top" wrapText="1"/>
    </xf>
    <xf numFmtId="165" fontId="13" fillId="0" borderId="51" xfId="1" applyNumberFormat="1" applyFont="1" applyFill="1" applyBorder="1" applyAlignment="1">
      <alignment horizontal="right" vertical="top" wrapText="1"/>
    </xf>
    <xf numFmtId="165" fontId="16" fillId="0" borderId="24" xfId="1" applyNumberFormat="1" applyFont="1" applyFill="1" applyBorder="1" applyAlignment="1">
      <alignment horizontal="right" vertical="top" wrapText="1"/>
    </xf>
    <xf numFmtId="165" fontId="14" fillId="0" borderId="24" xfId="1" applyNumberFormat="1" applyFont="1" applyFill="1" applyBorder="1" applyAlignment="1">
      <alignment horizontal="right" vertical="top" wrapText="1"/>
    </xf>
    <xf numFmtId="0" fontId="23" fillId="0" borderId="20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5" fillId="0" borderId="42" xfId="0" applyFont="1" applyBorder="1" applyAlignment="1">
      <alignment vertical="top" wrapText="1"/>
    </xf>
    <xf numFmtId="0" fontId="14" fillId="0" borderId="54" xfId="0" applyFont="1" applyBorder="1" applyAlignment="1">
      <alignment horizontal="center" vertical="top" wrapText="1"/>
    </xf>
    <xf numFmtId="0" fontId="16" fillId="0" borderId="53" xfId="0" applyFont="1" applyBorder="1" applyAlignment="1">
      <alignment horizontal="center" vertical="top" wrapText="1"/>
    </xf>
    <xf numFmtId="0" fontId="16" fillId="0" borderId="42" xfId="0" applyFont="1" applyBorder="1" applyAlignment="1">
      <alignment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6" fillId="0" borderId="42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3" fontId="16" fillId="0" borderId="21" xfId="0" applyNumberFormat="1" applyFont="1" applyBorder="1" applyAlignment="1">
      <alignment horizontal="center" vertical="top" wrapText="1"/>
    </xf>
    <xf numFmtId="165" fontId="16" fillId="0" borderId="21" xfId="1" applyNumberFormat="1" applyFont="1" applyFill="1" applyBorder="1" applyAlignment="1">
      <alignment horizontal="right" vertical="top" wrapText="1"/>
    </xf>
    <xf numFmtId="165" fontId="14" fillId="0" borderId="21" xfId="1" applyNumberFormat="1" applyFont="1" applyFill="1" applyBorder="1" applyAlignment="1">
      <alignment horizontal="right" vertical="top" wrapText="1"/>
    </xf>
    <xf numFmtId="166" fontId="16" fillId="0" borderId="53" xfId="0" applyNumberFormat="1" applyFont="1" applyBorder="1" applyAlignment="1">
      <alignment horizontal="center" vertical="top" wrapText="1"/>
    </xf>
    <xf numFmtId="0" fontId="21" fillId="0" borderId="42" xfId="0" applyFont="1" applyBorder="1" applyAlignment="1">
      <alignment vertical="top" wrapText="1"/>
    </xf>
    <xf numFmtId="0" fontId="21" fillId="0" borderId="42" xfId="0" applyFont="1" applyBorder="1" applyAlignment="1">
      <alignment horizontal="center" vertical="top" wrapText="1"/>
    </xf>
    <xf numFmtId="0" fontId="13" fillId="0" borderId="45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41" fontId="16" fillId="0" borderId="24" xfId="0" applyNumberFormat="1" applyFont="1" applyBorder="1" applyAlignment="1">
      <alignment horizontal="center" vertical="top" wrapText="1"/>
    </xf>
    <xf numFmtId="41" fontId="14" fillId="0" borderId="24" xfId="0" applyNumberFormat="1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21" xfId="0" applyFont="1" applyBorder="1" applyAlignment="1">
      <alignment vertical="top" wrapText="1"/>
    </xf>
    <xf numFmtId="0" fontId="15" fillId="0" borderId="21" xfId="0" applyFont="1" applyBorder="1" applyAlignment="1">
      <alignment horizontal="center" vertical="top" wrapText="1"/>
    </xf>
    <xf numFmtId="41" fontId="15" fillId="0" borderId="24" xfId="0" applyNumberFormat="1" applyFont="1" applyBorder="1" applyAlignment="1">
      <alignment horizontal="center" vertical="top" wrapText="1"/>
    </xf>
    <xf numFmtId="41" fontId="17" fillId="0" borderId="24" xfId="0" applyNumberFormat="1" applyFont="1" applyBorder="1" applyAlignment="1">
      <alignment horizontal="center" vertical="top" wrapText="1"/>
    </xf>
    <xf numFmtId="166" fontId="16" fillId="0" borderId="31" xfId="0" applyNumberFormat="1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6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3" fontId="12" fillId="0" borderId="23" xfId="0" applyNumberFormat="1" applyFont="1" applyBorder="1" applyAlignment="1">
      <alignment horizontal="center" vertical="top" wrapText="1"/>
    </xf>
    <xf numFmtId="3" fontId="13" fillId="0" borderId="23" xfId="0" applyNumberFormat="1" applyFont="1" applyBorder="1" applyAlignment="1">
      <alignment horizontal="center" vertical="top" wrapText="1"/>
    </xf>
    <xf numFmtId="0" fontId="17" fillId="0" borderId="45" xfId="0" applyFont="1" applyBorder="1" applyAlignment="1">
      <alignment horizontal="center" vertical="top" wrapText="1"/>
    </xf>
    <xf numFmtId="168" fontId="16" fillId="0" borderId="24" xfId="0" applyNumberFormat="1" applyFont="1" applyBorder="1" applyAlignment="1">
      <alignment horizontal="center" vertical="top" wrapText="1"/>
    </xf>
    <xf numFmtId="0" fontId="19" fillId="0" borderId="42" xfId="0" applyFont="1" applyBorder="1" applyAlignment="1">
      <alignment vertical="top" wrapText="1"/>
    </xf>
    <xf numFmtId="0" fontId="19" fillId="0" borderId="42" xfId="0" applyFont="1" applyBorder="1" applyAlignment="1">
      <alignment horizontal="center" vertical="top" wrapText="1"/>
    </xf>
    <xf numFmtId="0" fontId="19" fillId="0" borderId="42" xfId="0" applyFont="1" applyBorder="1" applyAlignment="1">
      <alignment horizontal="left" vertical="top" wrapText="1"/>
    </xf>
    <xf numFmtId="0" fontId="19" fillId="0" borderId="42" xfId="0" applyFont="1" applyBorder="1" applyAlignment="1">
      <alignment horizontal="center" vertical="top" wrapText="1" shrinkToFit="1"/>
    </xf>
    <xf numFmtId="0" fontId="14" fillId="0" borderId="6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166" fontId="16" fillId="0" borderId="14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0" fontId="16" fillId="0" borderId="14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/>
    </xf>
    <xf numFmtId="3" fontId="13" fillId="0" borderId="32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top" wrapText="1"/>
    </xf>
    <xf numFmtId="3" fontId="32" fillId="0" borderId="15" xfId="0" applyNumberFormat="1" applyFont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165" fontId="13" fillId="0" borderId="24" xfId="1" applyNumberFormat="1" applyFont="1" applyFill="1" applyBorder="1" applyAlignment="1">
      <alignment horizontal="center" vertical="top" wrapText="1"/>
    </xf>
    <xf numFmtId="0" fontId="35" fillId="0" borderId="38" xfId="0" applyFont="1" applyBorder="1" applyAlignment="1">
      <alignment vertical="top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vertical="center" wrapText="1"/>
    </xf>
    <xf numFmtId="0" fontId="37" fillId="3" borderId="6" xfId="0" applyFont="1" applyFill="1" applyBorder="1" applyAlignment="1">
      <alignment vertical="top" wrapText="1"/>
    </xf>
    <xf numFmtId="0" fontId="37" fillId="3" borderId="4" xfId="0" applyFont="1" applyFill="1" applyBorder="1" applyAlignment="1">
      <alignment vertical="top" wrapText="1"/>
    </xf>
    <xf numFmtId="0" fontId="14" fillId="3" borderId="4" xfId="0" applyFont="1" applyFill="1" applyBorder="1" applyAlignment="1">
      <alignment vertical="center" wrapText="1"/>
    </xf>
    <xf numFmtId="0" fontId="37" fillId="3" borderId="4" xfId="0" applyFont="1" applyFill="1" applyBorder="1" applyAlignment="1">
      <alignment vertical="center" wrapText="1"/>
    </xf>
    <xf numFmtId="0" fontId="37" fillId="5" borderId="4" xfId="0" applyFont="1" applyFill="1" applyBorder="1" applyAlignment="1">
      <alignment vertical="center" wrapText="1"/>
    </xf>
    <xf numFmtId="0" fontId="37" fillId="3" borderId="4" xfId="0" applyFont="1" applyFill="1" applyBorder="1" applyAlignment="1">
      <alignment horizontal="left" vertical="center" wrapText="1"/>
    </xf>
    <xf numFmtId="0" fontId="15" fillId="0" borderId="50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top" wrapText="1"/>
    </xf>
    <xf numFmtId="0" fontId="30" fillId="0" borderId="29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35" fillId="0" borderId="29" xfId="0" applyFont="1" applyBorder="1" applyAlignment="1">
      <alignment horizontal="left" vertical="top" wrapText="1" indent="1"/>
    </xf>
    <xf numFmtId="0" fontId="12" fillId="0" borderId="59" xfId="0" applyFont="1" applyBorder="1" applyAlignment="1">
      <alignment horizontal="center" vertical="top" wrapText="1"/>
    </xf>
    <xf numFmtId="3" fontId="20" fillId="0" borderId="29" xfId="0" applyNumberFormat="1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3" fontId="14" fillId="0" borderId="59" xfId="0" applyNumberFormat="1" applyFont="1" applyBorder="1" applyAlignment="1">
      <alignment horizontal="center" vertical="top" wrapText="1"/>
    </xf>
    <xf numFmtId="0" fontId="12" fillId="0" borderId="14" xfId="0" applyFont="1" applyBorder="1" applyAlignment="1">
      <alignment horizontal="left" vertical="top" wrapText="1"/>
    </xf>
    <xf numFmtId="3" fontId="15" fillId="0" borderId="31" xfId="0" applyNumberFormat="1" applyFont="1" applyBorder="1" applyAlignment="1">
      <alignment horizontal="center" vertical="top" wrapText="1"/>
    </xf>
    <xf numFmtId="3" fontId="17" fillId="0" borderId="31" xfId="0" applyNumberFormat="1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29" xfId="0" applyFont="1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 shrinkToFit="1"/>
    </xf>
    <xf numFmtId="0" fontId="12" fillId="0" borderId="42" xfId="0" applyFont="1" applyBorder="1" applyAlignment="1">
      <alignment vertical="top" wrapText="1"/>
    </xf>
    <xf numFmtId="0" fontId="32" fillId="0" borderId="17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30" fillId="0" borderId="51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6" fillId="0" borderId="0" xfId="0" applyFont="1" applyAlignment="1">
      <alignment horizontal="left" vertical="center" wrapText="1"/>
    </xf>
    <xf numFmtId="3" fontId="13" fillId="0" borderId="25" xfId="0" applyNumberFormat="1" applyFont="1" applyBorder="1" applyAlignment="1">
      <alignment horizontal="center" vertical="top" wrapText="1"/>
    </xf>
    <xf numFmtId="3" fontId="13" fillId="0" borderId="31" xfId="0" applyNumberFormat="1" applyFont="1" applyBorder="1" applyAlignment="1">
      <alignment horizontal="center" vertical="top" wrapText="1"/>
    </xf>
    <xf numFmtId="3" fontId="38" fillId="7" borderId="27" xfId="0" applyNumberFormat="1" applyFont="1" applyFill="1" applyBorder="1" applyAlignment="1">
      <alignment horizontal="center" vertical="center" wrapText="1"/>
    </xf>
    <xf numFmtId="3" fontId="38" fillId="7" borderId="28" xfId="0" applyNumberFormat="1" applyFont="1" applyFill="1" applyBorder="1" applyAlignment="1">
      <alignment horizontal="center" vertical="center" wrapText="1"/>
    </xf>
    <xf numFmtId="166" fontId="38" fillId="7" borderId="27" xfId="0" applyNumberFormat="1" applyFont="1" applyFill="1" applyBorder="1" applyAlignment="1">
      <alignment horizontal="center" vertical="center" wrapText="1"/>
    </xf>
    <xf numFmtId="166" fontId="38" fillId="7" borderId="26" xfId="0" applyNumberFormat="1" applyFont="1" applyFill="1" applyBorder="1" applyAlignment="1">
      <alignment horizontal="center" vertical="center" wrapText="1"/>
    </xf>
    <xf numFmtId="3" fontId="18" fillId="9" borderId="12" xfId="0" applyNumberFormat="1" applyFont="1" applyFill="1" applyBorder="1" applyAlignment="1">
      <alignment horizontal="center" vertical="center" wrapText="1"/>
    </xf>
    <xf numFmtId="3" fontId="18" fillId="9" borderId="13" xfId="0" applyNumberFormat="1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38" fillId="8" borderId="12" xfId="0" applyFont="1" applyFill="1" applyBorder="1" applyAlignment="1">
      <alignment horizontal="center" vertical="center" wrapText="1"/>
    </xf>
    <xf numFmtId="0" fontId="38" fillId="8" borderId="13" xfId="0" applyFont="1" applyFill="1" applyBorder="1" applyAlignment="1">
      <alignment horizontal="center" vertical="center" wrapText="1"/>
    </xf>
    <xf numFmtId="0" fontId="38" fillId="8" borderId="19" xfId="0" applyFont="1" applyFill="1" applyBorder="1" applyAlignment="1">
      <alignment horizontal="center" vertical="center" wrapText="1"/>
    </xf>
    <xf numFmtId="3" fontId="38" fillId="7" borderId="22" xfId="0" applyNumberFormat="1" applyFont="1" applyFill="1" applyBorder="1" applyAlignment="1">
      <alignment horizontal="center" vertical="center" wrapText="1"/>
    </xf>
    <xf numFmtId="0" fontId="38" fillId="7" borderId="17" xfId="0" applyFont="1" applyFill="1" applyBorder="1" applyAlignment="1">
      <alignment horizontal="center" vertical="center" wrapText="1"/>
    </xf>
    <xf numFmtId="0" fontId="37" fillId="8" borderId="22" xfId="0" applyFont="1" applyFill="1" applyBorder="1" applyAlignment="1">
      <alignment horizontal="center" vertical="top" wrapText="1"/>
    </xf>
    <xf numFmtId="0" fontId="37" fillId="8" borderId="6" xfId="0" applyFont="1" applyFill="1" applyBorder="1" applyAlignment="1">
      <alignment horizontal="center" vertical="top" wrapText="1"/>
    </xf>
    <xf numFmtId="0" fontId="37" fillId="8" borderId="17" xfId="0" applyFont="1" applyFill="1" applyBorder="1" applyAlignment="1">
      <alignment horizontal="center" vertical="top" wrapText="1"/>
    </xf>
    <xf numFmtId="3" fontId="18" fillId="7" borderId="9" xfId="0" applyNumberFormat="1" applyFont="1" applyFill="1" applyBorder="1" applyAlignment="1">
      <alignment horizontal="center" vertical="center" wrapText="1"/>
    </xf>
    <xf numFmtId="3" fontId="18" fillId="7" borderId="10" xfId="0" applyNumberFormat="1" applyFont="1" applyFill="1" applyBorder="1" applyAlignment="1">
      <alignment horizontal="center" vertical="center" wrapText="1"/>
    </xf>
    <xf numFmtId="0" fontId="37" fillId="7" borderId="35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37" fillId="7" borderId="36" xfId="0" applyFont="1" applyFill="1" applyBorder="1" applyAlignment="1">
      <alignment horizontal="center" vertical="center" wrapText="1"/>
    </xf>
    <xf numFmtId="3" fontId="37" fillId="8" borderId="24" xfId="0" applyNumberFormat="1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 wrapText="1"/>
    </xf>
    <xf numFmtId="0" fontId="37" fillId="7" borderId="40" xfId="0" applyFont="1" applyFill="1" applyBorder="1" applyAlignment="1">
      <alignment horizontal="center" vertical="center" wrapText="1"/>
    </xf>
    <xf numFmtId="3" fontId="37" fillId="8" borderId="40" xfId="0" applyNumberFormat="1" applyFont="1" applyFill="1" applyBorder="1" applyAlignment="1">
      <alignment horizontal="center" vertical="center" wrapText="1"/>
    </xf>
    <xf numFmtId="3" fontId="37" fillId="8" borderId="41" xfId="0" applyNumberFormat="1" applyFont="1" applyFill="1" applyBorder="1" applyAlignment="1">
      <alignment horizontal="center" vertical="center" wrapText="1"/>
    </xf>
    <xf numFmtId="0" fontId="18" fillId="8" borderId="39" xfId="0" applyFont="1" applyFill="1" applyBorder="1" applyAlignment="1">
      <alignment horizontal="center" vertical="center" wrapText="1"/>
    </xf>
    <xf numFmtId="0" fontId="18" fillId="8" borderId="40" xfId="0" applyFont="1" applyFill="1" applyBorder="1" applyAlignment="1">
      <alignment horizontal="center" vertical="center" wrapText="1"/>
    </xf>
    <xf numFmtId="0" fontId="18" fillId="8" borderId="43" xfId="0" applyFont="1" applyFill="1" applyBorder="1" applyAlignment="1">
      <alignment horizontal="center" vertical="center" wrapText="1"/>
    </xf>
    <xf numFmtId="0" fontId="18" fillId="7" borderId="39" xfId="0" applyFont="1" applyFill="1" applyBorder="1" applyAlignment="1">
      <alignment horizontal="center" vertical="center" wrapText="1"/>
    </xf>
    <xf numFmtId="0" fontId="18" fillId="7" borderId="40" xfId="0" applyFont="1" applyFill="1" applyBorder="1" applyAlignment="1">
      <alignment horizontal="center" vertical="center" wrapText="1"/>
    </xf>
    <xf numFmtId="0" fontId="18" fillId="7" borderId="43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7" fillId="0" borderId="50" xfId="0" applyFont="1" applyBorder="1" applyAlignment="1">
      <alignment wrapText="1"/>
    </xf>
    <xf numFmtId="0" fontId="37" fillId="4" borderId="47" xfId="0" applyFont="1" applyFill="1" applyBorder="1" applyAlignment="1">
      <alignment horizontal="left" vertical="top" wrapText="1"/>
    </xf>
    <xf numFmtId="0" fontId="22" fillId="0" borderId="38" xfId="0" applyFont="1" applyBorder="1" applyAlignment="1">
      <alignment wrapText="1"/>
    </xf>
    <xf numFmtId="0" fontId="22" fillId="0" borderId="30" xfId="0" applyFont="1" applyBorder="1" applyAlignment="1">
      <alignment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wrapText="1"/>
    </xf>
    <xf numFmtId="0" fontId="14" fillId="2" borderId="44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wrapText="1"/>
    </xf>
    <xf numFmtId="0" fontId="14" fillId="2" borderId="34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wrapText="1"/>
    </xf>
    <xf numFmtId="0" fontId="13" fillId="2" borderId="34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wrapText="1"/>
    </xf>
    <xf numFmtId="0" fontId="37" fillId="4" borderId="39" xfId="0" applyFont="1" applyFill="1" applyBorder="1" applyAlignment="1">
      <alignment horizontal="left" vertical="center" wrapText="1"/>
    </xf>
    <xf numFmtId="0" fontId="22" fillId="0" borderId="40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16" fillId="0" borderId="25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4" fillId="2" borderId="44" xfId="0" applyFont="1" applyFill="1" applyBorder="1" applyAlignment="1">
      <alignment horizontal="center" vertical="top" wrapText="1"/>
    </xf>
    <xf numFmtId="3" fontId="37" fillId="8" borderId="31" xfId="0" applyNumberFormat="1" applyFont="1" applyFill="1" applyBorder="1" applyAlignment="1">
      <alignment horizontal="center" vertical="center" wrapText="1"/>
    </xf>
    <xf numFmtId="0" fontId="37" fillId="7" borderId="41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37" fillId="2" borderId="46" xfId="0" applyFont="1" applyFill="1" applyBorder="1" applyAlignment="1">
      <alignment horizontal="left" vertical="center" wrapText="1"/>
    </xf>
    <xf numFmtId="0" fontId="22" fillId="0" borderId="3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37" fillId="4" borderId="55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vertical="center" wrapText="1"/>
    </xf>
    <xf numFmtId="0" fontId="22" fillId="0" borderId="56" xfId="0" applyFont="1" applyBorder="1" applyAlignment="1">
      <alignment vertical="center" wrapText="1"/>
    </xf>
    <xf numFmtId="0" fontId="37" fillId="4" borderId="47" xfId="0" applyFont="1" applyFill="1" applyBorder="1" applyAlignment="1">
      <alignment horizontal="left" vertical="center" wrapText="1"/>
    </xf>
    <xf numFmtId="0" fontId="22" fillId="0" borderId="38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top" wrapText="1"/>
    </xf>
    <xf numFmtId="0" fontId="37" fillId="4" borderId="1" xfId="0" applyFont="1" applyFill="1" applyBorder="1" applyAlignment="1">
      <alignment horizontal="left" vertical="top" wrapText="1"/>
    </xf>
    <xf numFmtId="0" fontId="37" fillId="4" borderId="2" xfId="0" applyFont="1" applyFill="1" applyBorder="1" applyAlignment="1">
      <alignment horizontal="left" vertical="top" wrapText="1"/>
    </xf>
    <xf numFmtId="0" fontId="37" fillId="4" borderId="20" xfId="0" applyFont="1" applyFill="1" applyBorder="1" applyAlignment="1">
      <alignment horizontal="left" vertical="top" wrapText="1"/>
    </xf>
    <xf numFmtId="0" fontId="37" fillId="4" borderId="8" xfId="0" applyFont="1" applyFill="1" applyBorder="1" applyAlignment="1">
      <alignment horizontal="left" vertical="top" wrapText="1"/>
    </xf>
    <xf numFmtId="0" fontId="37" fillId="4" borderId="6" xfId="0" applyFont="1" applyFill="1" applyBorder="1" applyAlignment="1">
      <alignment horizontal="left" vertical="top" wrapText="1"/>
    </xf>
    <xf numFmtId="0" fontId="37" fillId="4" borderId="17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wrapText="1"/>
    </xf>
    <xf numFmtId="0" fontId="14" fillId="2" borderId="24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wrapText="1"/>
    </xf>
    <xf numFmtId="0" fontId="15" fillId="0" borderId="24" xfId="0" applyFont="1" applyBorder="1" applyAlignment="1">
      <alignment wrapText="1"/>
    </xf>
    <xf numFmtId="0" fontId="14" fillId="2" borderId="24" xfId="0" applyFont="1" applyFill="1" applyBorder="1" applyAlignment="1">
      <alignment horizontal="center" vertical="top" wrapText="1"/>
    </xf>
    <xf numFmtId="0" fontId="14" fillId="6" borderId="23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top" wrapText="1"/>
    </xf>
    <xf numFmtId="0" fontId="37" fillId="5" borderId="27" xfId="0" applyFont="1" applyFill="1" applyBorder="1" applyAlignment="1">
      <alignment horizontal="left" vertical="center" wrapText="1"/>
    </xf>
    <xf numFmtId="0" fontId="37" fillId="5" borderId="26" xfId="0" applyFont="1" applyFill="1" applyBorder="1" applyAlignment="1">
      <alignment horizontal="left" vertical="center" wrapText="1"/>
    </xf>
    <xf numFmtId="0" fontId="37" fillId="5" borderId="28" xfId="0" applyFont="1" applyFill="1" applyBorder="1" applyAlignment="1">
      <alignment horizontal="left" vertical="center" wrapText="1"/>
    </xf>
    <xf numFmtId="0" fontId="37" fillId="4" borderId="57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left" vertical="center" wrapText="1"/>
    </xf>
    <xf numFmtId="0" fontId="37" fillId="4" borderId="58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37" fillId="8" borderId="39" xfId="0" applyFont="1" applyFill="1" applyBorder="1" applyAlignment="1">
      <alignment horizontal="center" vertical="top" wrapText="1"/>
    </xf>
    <xf numFmtId="0" fontId="37" fillId="8" borderId="40" xfId="0" applyFont="1" applyFill="1" applyBorder="1" applyAlignment="1">
      <alignment horizontal="center" vertical="top" wrapText="1"/>
    </xf>
    <xf numFmtId="0" fontId="37" fillId="8" borderId="41" xfId="0" applyFont="1" applyFill="1" applyBorder="1" applyAlignment="1">
      <alignment horizontal="center" vertical="top" wrapText="1"/>
    </xf>
    <xf numFmtId="3" fontId="38" fillId="7" borderId="39" xfId="0" applyNumberFormat="1" applyFont="1" applyFill="1" applyBorder="1" applyAlignment="1">
      <alignment horizontal="center" vertical="center" wrapText="1"/>
    </xf>
    <xf numFmtId="0" fontId="38" fillId="7" borderId="41" xfId="0" applyFont="1" applyFill="1" applyBorder="1" applyAlignment="1">
      <alignment horizontal="center" vertical="center" wrapText="1"/>
    </xf>
    <xf numFmtId="0" fontId="37" fillId="4" borderId="38" xfId="0" applyFont="1" applyFill="1" applyBorder="1" applyAlignment="1">
      <alignment horizontal="left" vertical="center" wrapText="1"/>
    </xf>
    <xf numFmtId="0" fontId="37" fillId="4" borderId="30" xfId="0" applyFont="1" applyFill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top" wrapText="1"/>
    </xf>
    <xf numFmtId="49" fontId="12" fillId="0" borderId="31" xfId="0" applyNumberFormat="1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0" fontId="37" fillId="4" borderId="46" xfId="0" applyFont="1" applyFill="1" applyBorder="1" applyAlignment="1">
      <alignment horizontal="left" vertical="top" wrapText="1"/>
    </xf>
    <xf numFmtId="0" fontId="22" fillId="0" borderId="37" xfId="0" applyFont="1" applyBorder="1" applyAlignment="1">
      <alignment wrapText="1"/>
    </xf>
    <xf numFmtId="0" fontId="22" fillId="0" borderId="33" xfId="0" applyFont="1" applyBorder="1" applyAlignment="1">
      <alignment wrapText="1"/>
    </xf>
    <xf numFmtId="166" fontId="12" fillId="0" borderId="25" xfId="0" applyNumberFormat="1" applyFont="1" applyBorder="1" applyAlignment="1">
      <alignment horizontal="center" vertical="top" wrapText="1"/>
    </xf>
    <xf numFmtId="166" fontId="12" fillId="0" borderId="31" xfId="0" applyNumberFormat="1" applyFont="1" applyBorder="1" applyAlignment="1">
      <alignment horizontal="center" vertical="top" wrapText="1"/>
    </xf>
    <xf numFmtId="0" fontId="30" fillId="0" borderId="25" xfId="0" applyFont="1" applyBorder="1" applyAlignment="1">
      <alignment horizontal="center" vertical="top" wrapText="1"/>
    </xf>
    <xf numFmtId="0" fontId="30" fillId="0" borderId="31" xfId="0" applyFont="1" applyBorder="1" applyAlignment="1">
      <alignment horizontal="center" vertical="top" wrapText="1"/>
    </xf>
    <xf numFmtId="49" fontId="32" fillId="0" borderId="25" xfId="0" applyNumberFormat="1" applyFont="1" applyBorder="1" applyAlignment="1">
      <alignment horizontal="center" vertical="top" wrapText="1"/>
    </xf>
    <xf numFmtId="49" fontId="32" fillId="0" borderId="31" xfId="0" applyNumberFormat="1" applyFont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6" fillId="2" borderId="1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/>
    </xf>
    <xf numFmtId="0" fontId="7" fillId="0" borderId="2" xfId="0" applyFont="1" applyBorder="1"/>
    <xf numFmtId="0" fontId="7" fillId="0" borderId="3" xfId="0" applyFont="1" applyBorder="1"/>
    <xf numFmtId="0" fontId="6" fillId="4" borderId="5" xfId="0" applyFont="1" applyFill="1" applyBorder="1" applyAlignment="1">
      <alignment horizontal="left" vertical="top"/>
    </xf>
    <xf numFmtId="0" fontId="7" fillId="0" borderId="6" xfId="0" applyFont="1" applyBorder="1"/>
    <xf numFmtId="0" fontId="7" fillId="0" borderId="7" xfId="0" applyFont="1" applyBorder="1"/>
    <xf numFmtId="0" fontId="6" fillId="2" borderId="19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7" fillId="0" borderId="9" xfId="0" applyFont="1" applyBorder="1"/>
    <xf numFmtId="0" fontId="7" fillId="0" borderId="10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/>
    </xf>
    <xf numFmtId="0" fontId="7" fillId="0" borderId="18" xfId="0" applyFont="1" applyBorder="1"/>
    <xf numFmtId="0" fontId="8" fillId="4" borderId="12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590550</xdr:colOff>
      <xdr:row>49</xdr:row>
      <xdr:rowOff>147919</xdr:rowOff>
    </xdr:to>
    <xdr:pic>
      <xdr:nvPicPr>
        <xdr:cNvPr id="3" name="รูปภาพ 2" descr="แจกปก สพฐ.สี่สี - ครูเชียงรา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20575" cy="948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134066</xdr:colOff>
      <xdr:row>2</xdr:row>
      <xdr:rowOff>79989</xdr:rowOff>
    </xdr:from>
    <xdr:to>
      <xdr:col>6</xdr:col>
      <xdr:colOff>661731</xdr:colOff>
      <xdr:row>9</xdr:row>
      <xdr:rowOff>13314</xdr:rowOff>
    </xdr:to>
    <xdr:pic>
      <xdr:nvPicPr>
        <xdr:cNvPr id="7" name="รูปภาพ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405" y="469183"/>
          <a:ext cx="1275326" cy="129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10241</xdr:colOff>
      <xdr:row>11</xdr:row>
      <xdr:rowOff>47625</xdr:rowOff>
    </xdr:from>
    <xdr:to>
      <xdr:col>14</xdr:col>
      <xdr:colOff>286775</xdr:colOff>
      <xdr:row>41</xdr:row>
      <xdr:rowOff>143387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245806" y="2188190"/>
          <a:ext cx="11245646" cy="593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5400" b="1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แผนปฏิบัติการป้องกันการทุจริต</a:t>
          </a:r>
        </a:p>
        <a:p>
          <a:pPr algn="ctr" rtl="0">
            <a:defRPr sz="1000"/>
          </a:pPr>
          <a:r>
            <a:rPr lang="th-TH" sz="5400" b="1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จังหวัดนราธิวาส </a:t>
          </a:r>
          <a:endParaRPr lang="en-US" sz="5400" b="1" i="0" u="none" strike="noStrike" baseline="0">
            <a:solidFill>
              <a:srgbClr val="000000"/>
            </a:solidFill>
            <a:latin typeface="TH SarabunIT๙" pitchFamily="34" charset="-34"/>
            <a:cs typeface="TH SarabunIT๙" pitchFamily="34" charset="-34"/>
          </a:endParaRPr>
        </a:p>
        <a:p>
          <a:pPr algn="ctr" rtl="0">
            <a:defRPr sz="1000"/>
          </a:pPr>
          <a:r>
            <a:rPr lang="th-TH" sz="5400" b="1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ประจำปีงบประมาณ พ.ศ. 256</a:t>
          </a:r>
          <a:r>
            <a:rPr lang="en-US" sz="5400" b="1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9</a:t>
          </a:r>
          <a:r>
            <a:rPr lang="th-TH" sz="5400" b="1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</a:t>
          </a:r>
          <a:endParaRPr lang="en-US" sz="5400" b="1" i="0" u="none" strike="noStrike" baseline="0">
            <a:solidFill>
              <a:srgbClr val="000000"/>
            </a:solidFill>
            <a:latin typeface="TH SarabunIT๙" pitchFamily="34" charset="-34"/>
            <a:cs typeface="TH SarabunIT๙" pitchFamily="34" charset="-34"/>
          </a:endParaRPr>
        </a:p>
        <a:p>
          <a:pPr algn="ctr" rtl="0">
            <a:defRPr sz="1000"/>
          </a:pPr>
          <a:endParaRPr lang="en-US" sz="5400" b="1" i="0" u="none" strike="noStrike" baseline="0">
            <a:solidFill>
              <a:srgbClr val="000000"/>
            </a:solidFill>
            <a:latin typeface="TH SarabunIT๙" pitchFamily="34" charset="-34"/>
            <a:cs typeface="TH SarabunIT๙" pitchFamily="34" charset="-34"/>
          </a:endParaRPr>
        </a:p>
        <a:p>
          <a:pPr algn="ctr" rtl="0">
            <a:defRPr sz="1000"/>
          </a:pPr>
          <a:endParaRPr lang="en-US" sz="5400" b="1" i="0" u="none" strike="noStrike" baseline="0">
            <a:solidFill>
              <a:srgbClr val="000000"/>
            </a:solidFill>
            <a:latin typeface="TH SarabunIT๙" pitchFamily="34" charset="-34"/>
            <a:cs typeface="TH SarabunIT๙" pitchFamily="34" charset="-34"/>
          </a:endParaRPr>
        </a:p>
        <a:p>
          <a:pPr algn="ctr" rtl="0">
            <a:defRPr sz="1000"/>
          </a:pPr>
          <a:r>
            <a:rPr lang="th-TH" sz="5400" b="1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จังหวัดนราธิวาส</a:t>
          </a:r>
        </a:p>
        <a:p>
          <a:pPr algn="ctr" rtl="0">
            <a:defRPr sz="1000"/>
          </a:pPr>
          <a:endParaRPr lang="th-TH" sz="5400" b="1" i="0" u="none" strike="noStrike" baseline="0">
            <a:solidFill>
              <a:srgbClr val="000000"/>
            </a:solidFill>
            <a:latin typeface="TH SarabunIT๙" pitchFamily="34" charset="-34"/>
            <a:cs typeface="TH SarabunIT๙" pitchFamily="34" charset="-34"/>
          </a:endParaRPr>
        </a:p>
        <a:p>
          <a:pPr algn="ctr" rtl="0">
            <a:defRPr sz="1000"/>
          </a:pPr>
          <a:endParaRPr lang="th-TH" sz="5400" b="1" i="0" u="none" strike="noStrike" baseline="0">
            <a:solidFill>
              <a:srgbClr val="000000"/>
            </a:solidFill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10"/>
  <sheetViews>
    <sheetView tabSelected="1" view="pageBreakPreview" topLeftCell="A31" zoomScaleNormal="80" zoomScaleSheetLayoutView="100" workbookViewId="0">
      <selection activeCell="N56" sqref="N56"/>
    </sheetView>
  </sheetViews>
  <sheetFormatPr defaultColWidth="14.42578125" defaultRowHeight="15" customHeight="1"/>
  <cols>
    <col min="1" max="1" width="3.5703125" style="81" customWidth="1"/>
    <col min="2" max="2" width="22.42578125" style="75" customWidth="1"/>
    <col min="3" max="3" width="11.5703125" style="79" customWidth="1"/>
    <col min="4" max="4" width="28" style="75" customWidth="1"/>
    <col min="5" max="5" width="10" style="79" customWidth="1"/>
    <col min="6" max="6" width="11.28515625" style="79" customWidth="1"/>
    <col min="7" max="7" width="11" style="75" customWidth="1"/>
    <col min="8" max="8" width="11.42578125" style="79" customWidth="1"/>
    <col min="9" max="9" width="11.42578125" style="75" customWidth="1"/>
    <col min="10" max="10" width="11.85546875" style="79" customWidth="1"/>
    <col min="11" max="11" width="10.7109375" style="75" customWidth="1"/>
    <col min="12" max="12" width="11.28515625" style="75" customWidth="1"/>
    <col min="13" max="13" width="9.7109375" style="75" customWidth="1"/>
    <col min="14" max="14" width="10.140625" style="75" customWidth="1"/>
    <col min="15" max="15" width="11" style="75" customWidth="1"/>
    <col min="16" max="26" width="9" style="75" customWidth="1"/>
    <col min="27" max="16384" width="14.42578125" style="75"/>
  </cols>
  <sheetData>
    <row r="1" spans="1:1" ht="15" customHeight="1">
      <c r="A1"/>
    </row>
    <row r="45" spans="18:18" ht="15" customHeight="1">
      <c r="R45"/>
    </row>
    <row r="51" spans="1:26" ht="37.5" customHeight="1">
      <c r="A51" s="334" t="s">
        <v>140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</row>
    <row r="52" spans="1:26" s="229" customFormat="1" ht="27" customHeight="1">
      <c r="A52" s="336" t="s">
        <v>0</v>
      </c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8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</row>
    <row r="53" spans="1:26" s="229" customFormat="1" ht="27" customHeight="1">
      <c r="A53" s="339" t="s">
        <v>77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1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</row>
    <row r="54" spans="1:26" s="229" customFormat="1" ht="27" customHeight="1">
      <c r="A54" s="342" t="s">
        <v>2</v>
      </c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4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</row>
    <row r="55" spans="1:26" ht="18.75">
      <c r="A55" s="345" t="s">
        <v>3</v>
      </c>
      <c r="B55" s="345" t="s">
        <v>151</v>
      </c>
      <c r="C55" s="345" t="s">
        <v>5</v>
      </c>
      <c r="D55" s="345" t="s">
        <v>6</v>
      </c>
      <c r="E55" s="350" t="s">
        <v>7</v>
      </c>
      <c r="F55" s="309" t="s">
        <v>8</v>
      </c>
      <c r="G55" s="310"/>
      <c r="H55" s="309" t="s">
        <v>9</v>
      </c>
      <c r="I55" s="310"/>
      <c r="J55" s="309" t="s">
        <v>10</v>
      </c>
      <c r="K55" s="310"/>
      <c r="L55" s="309" t="s">
        <v>11</v>
      </c>
      <c r="M55" s="310"/>
      <c r="N55" s="349" t="s">
        <v>141</v>
      </c>
      <c r="O55" s="310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37.5">
      <c r="A56" s="346"/>
      <c r="B56" s="347"/>
      <c r="C56" s="348"/>
      <c r="D56" s="347"/>
      <c r="E56" s="348"/>
      <c r="F56" s="73" t="s">
        <v>54</v>
      </c>
      <c r="G56" s="73" t="s">
        <v>13</v>
      </c>
      <c r="H56" s="73" t="s">
        <v>54</v>
      </c>
      <c r="I56" s="73" t="s">
        <v>13</v>
      </c>
      <c r="J56" s="73" t="s">
        <v>54</v>
      </c>
      <c r="K56" s="73" t="s">
        <v>13</v>
      </c>
      <c r="L56" s="73" t="s">
        <v>54</v>
      </c>
      <c r="M56" s="73" t="s">
        <v>13</v>
      </c>
      <c r="N56" s="82" t="s">
        <v>421</v>
      </c>
      <c r="O56" s="82" t="s">
        <v>15</v>
      </c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 ht="192.75" customHeight="1">
      <c r="A57" s="97">
        <v>1</v>
      </c>
      <c r="B57" s="92" t="s">
        <v>74</v>
      </c>
      <c r="C57" s="91" t="s">
        <v>69</v>
      </c>
      <c r="D57" s="98" t="s">
        <v>93</v>
      </c>
      <c r="E57" s="99" t="s">
        <v>94</v>
      </c>
      <c r="F57" s="94" t="s">
        <v>143</v>
      </c>
      <c r="G57" s="100" t="s">
        <v>69</v>
      </c>
      <c r="H57" s="94" t="s">
        <v>142</v>
      </c>
      <c r="I57" s="100" t="s">
        <v>69</v>
      </c>
      <c r="J57" s="94" t="s">
        <v>144</v>
      </c>
      <c r="K57" s="100" t="s">
        <v>69</v>
      </c>
      <c r="L57" s="94" t="s">
        <v>145</v>
      </c>
      <c r="M57" s="100" t="s">
        <v>69</v>
      </c>
      <c r="N57" s="93" t="s">
        <v>186</v>
      </c>
      <c r="O57" s="96" t="s">
        <v>69</v>
      </c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s="107" customFormat="1" ht="228" customHeight="1">
      <c r="A58" s="91">
        <v>2</v>
      </c>
      <c r="B58" s="101" t="s">
        <v>158</v>
      </c>
      <c r="C58" s="91" t="s">
        <v>91</v>
      </c>
      <c r="D58" s="101" t="s">
        <v>159</v>
      </c>
      <c r="E58" s="89" t="s">
        <v>92</v>
      </c>
      <c r="F58" s="102" t="s">
        <v>160</v>
      </c>
      <c r="G58" s="103" t="s">
        <v>160</v>
      </c>
      <c r="H58" s="102" t="s">
        <v>160</v>
      </c>
      <c r="I58" s="104" t="s">
        <v>160</v>
      </c>
      <c r="J58" s="228" t="s">
        <v>400</v>
      </c>
      <c r="K58" s="102">
        <v>35000</v>
      </c>
      <c r="L58" s="228" t="s">
        <v>401</v>
      </c>
      <c r="M58" s="102">
        <v>10000</v>
      </c>
      <c r="N58" s="102" t="s">
        <v>187</v>
      </c>
      <c r="O58" s="105">
        <v>45000</v>
      </c>
      <c r="P58" s="72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 s="229" customFormat="1" ht="44.25" customHeight="1">
      <c r="A59" s="270" t="s">
        <v>388</v>
      </c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68">
        <f>SUM(O58)</f>
        <v>45000</v>
      </c>
      <c r="O59" s="269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s="234" customFormat="1" ht="30" customHeight="1">
      <c r="A60" s="301" t="s">
        <v>16</v>
      </c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02"/>
      <c r="M60" s="302"/>
      <c r="N60" s="302"/>
      <c r="O60" s="303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</row>
    <row r="61" spans="1:26" ht="18.75">
      <c r="A61" s="304" t="s">
        <v>3</v>
      </c>
      <c r="B61" s="311" t="s">
        <v>151</v>
      </c>
      <c r="C61" s="311" t="s">
        <v>5</v>
      </c>
      <c r="D61" s="311" t="s">
        <v>6</v>
      </c>
      <c r="E61" s="329" t="s">
        <v>7</v>
      </c>
      <c r="F61" s="314" t="s">
        <v>8</v>
      </c>
      <c r="G61" s="315"/>
      <c r="H61" s="314" t="s">
        <v>9</v>
      </c>
      <c r="I61" s="315"/>
      <c r="J61" s="314" t="s">
        <v>10</v>
      </c>
      <c r="K61" s="315"/>
      <c r="L61" s="314" t="s">
        <v>11</v>
      </c>
      <c r="M61" s="315"/>
      <c r="N61" s="316" t="s">
        <v>141</v>
      </c>
      <c r="O61" s="317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37.5">
      <c r="A62" s="305"/>
      <c r="B62" s="312"/>
      <c r="C62" s="313"/>
      <c r="D62" s="312"/>
      <c r="E62" s="313"/>
      <c r="F62" s="83" t="s">
        <v>54</v>
      </c>
      <c r="G62" s="83" t="s">
        <v>13</v>
      </c>
      <c r="H62" s="83" t="s">
        <v>54</v>
      </c>
      <c r="I62" s="83" t="s">
        <v>13</v>
      </c>
      <c r="J62" s="83" t="s">
        <v>54</v>
      </c>
      <c r="K62" s="83" t="s">
        <v>13</v>
      </c>
      <c r="L62" s="83" t="s">
        <v>54</v>
      </c>
      <c r="M62" s="83" t="s">
        <v>13</v>
      </c>
      <c r="N62" s="84" t="s">
        <v>421</v>
      </c>
      <c r="O62" s="85" t="s">
        <v>15</v>
      </c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358.5" customHeight="1">
      <c r="A63" s="89">
        <v>1</v>
      </c>
      <c r="B63" s="108" t="s">
        <v>161</v>
      </c>
      <c r="C63" s="89" t="s">
        <v>112</v>
      </c>
      <c r="D63" s="89" t="s">
        <v>162</v>
      </c>
      <c r="E63" s="109" t="s">
        <v>78</v>
      </c>
      <c r="F63" s="110" t="s">
        <v>201</v>
      </c>
      <c r="G63" s="111">
        <v>5600</v>
      </c>
      <c r="H63" s="95" t="s">
        <v>139</v>
      </c>
      <c r="I63" s="95" t="s">
        <v>139</v>
      </c>
      <c r="J63" s="95" t="s">
        <v>139</v>
      </c>
      <c r="K63" s="95" t="s">
        <v>139</v>
      </c>
      <c r="L63" s="95" t="s">
        <v>139</v>
      </c>
      <c r="M63" s="95" t="s">
        <v>139</v>
      </c>
      <c r="N63" s="93" t="s">
        <v>202</v>
      </c>
      <c r="O63" s="230">
        <v>5600</v>
      </c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303" customHeight="1">
      <c r="A64" s="89">
        <v>2</v>
      </c>
      <c r="B64" s="108" t="s">
        <v>163</v>
      </c>
      <c r="C64" s="89" t="s">
        <v>69</v>
      </c>
      <c r="D64" s="89" t="s">
        <v>82</v>
      </c>
      <c r="E64" s="109" t="s">
        <v>79</v>
      </c>
      <c r="F64" s="95" t="s">
        <v>139</v>
      </c>
      <c r="G64" s="95" t="s">
        <v>139</v>
      </c>
      <c r="H64" s="94" t="s">
        <v>164</v>
      </c>
      <c r="I64" s="93" t="s">
        <v>69</v>
      </c>
      <c r="J64" s="95" t="s">
        <v>139</v>
      </c>
      <c r="K64" s="95" t="s">
        <v>139</v>
      </c>
      <c r="L64" s="95" t="s">
        <v>139</v>
      </c>
      <c r="M64" s="95" t="s">
        <v>139</v>
      </c>
      <c r="N64" s="93" t="s">
        <v>165</v>
      </c>
      <c r="O64" s="112" t="s">
        <v>69</v>
      </c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252" customHeight="1">
      <c r="A65" s="89">
        <v>3</v>
      </c>
      <c r="B65" s="113" t="s">
        <v>138</v>
      </c>
      <c r="C65" s="89" t="s">
        <v>69</v>
      </c>
      <c r="D65" s="113" t="s">
        <v>89</v>
      </c>
      <c r="E65" s="109" t="s">
        <v>80</v>
      </c>
      <c r="F65" s="94" t="s">
        <v>166</v>
      </c>
      <c r="G65" s="111" t="s">
        <v>69</v>
      </c>
      <c r="H65" s="94" t="s">
        <v>167</v>
      </c>
      <c r="I65" s="111" t="s">
        <v>69</v>
      </c>
      <c r="J65" s="94" t="s">
        <v>168</v>
      </c>
      <c r="K65" s="111" t="s">
        <v>69</v>
      </c>
      <c r="L65" s="94" t="s">
        <v>169</v>
      </c>
      <c r="M65" s="111" t="s">
        <v>69</v>
      </c>
      <c r="N65" s="93" t="s">
        <v>188</v>
      </c>
      <c r="O65" s="114" t="s">
        <v>69</v>
      </c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12.5" customHeight="1">
      <c r="A66" s="91">
        <v>4</v>
      </c>
      <c r="B66" s="108" t="s">
        <v>198</v>
      </c>
      <c r="C66" s="89" t="s">
        <v>69</v>
      </c>
      <c r="D66" s="108" t="s">
        <v>97</v>
      </c>
      <c r="E66" s="89" t="s">
        <v>98</v>
      </c>
      <c r="F66" s="94" t="s">
        <v>181</v>
      </c>
      <c r="G66" s="89" t="s">
        <v>69</v>
      </c>
      <c r="H66" s="95" t="s">
        <v>139</v>
      </c>
      <c r="I66" s="95" t="s">
        <v>139</v>
      </c>
      <c r="J66" s="95" t="s">
        <v>139</v>
      </c>
      <c r="K66" s="95" t="s">
        <v>139</v>
      </c>
      <c r="L66" s="95" t="s">
        <v>139</v>
      </c>
      <c r="M66" s="95" t="s">
        <v>139</v>
      </c>
      <c r="N66" s="91" t="s">
        <v>199</v>
      </c>
      <c r="O66" s="115" t="s">
        <v>69</v>
      </c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379.5" customHeight="1">
      <c r="A67" s="388">
        <v>5</v>
      </c>
      <c r="B67" s="327" t="s">
        <v>180</v>
      </c>
      <c r="C67" s="332" t="s">
        <v>69</v>
      </c>
      <c r="D67" s="332" t="s">
        <v>68</v>
      </c>
      <c r="E67" s="332" t="s">
        <v>98</v>
      </c>
      <c r="F67" s="390" t="s">
        <v>182</v>
      </c>
      <c r="G67" s="332" t="s">
        <v>69</v>
      </c>
      <c r="H67" s="266" t="s">
        <v>139</v>
      </c>
      <c r="I67" s="266" t="s">
        <v>139</v>
      </c>
      <c r="J67" s="266" t="s">
        <v>139</v>
      </c>
      <c r="K67" s="266" t="s">
        <v>139</v>
      </c>
      <c r="L67" s="266" t="s">
        <v>139</v>
      </c>
      <c r="M67" s="266" t="s">
        <v>139</v>
      </c>
      <c r="N67" s="321" t="s">
        <v>200</v>
      </c>
      <c r="O67" s="323" t="s">
        <v>69</v>
      </c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7.5" hidden="1" customHeight="1">
      <c r="A68" s="389"/>
      <c r="B68" s="328"/>
      <c r="C68" s="333"/>
      <c r="D68" s="333"/>
      <c r="E68" s="333"/>
      <c r="F68" s="391"/>
      <c r="G68" s="333"/>
      <c r="H68" s="267"/>
      <c r="I68" s="267"/>
      <c r="J68" s="267"/>
      <c r="K68" s="267"/>
      <c r="L68" s="267"/>
      <c r="M68" s="267"/>
      <c r="N68" s="322"/>
      <c r="O68" s="324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27.5" customHeight="1">
      <c r="A69" s="97">
        <v>6</v>
      </c>
      <c r="B69" s="113" t="s">
        <v>99</v>
      </c>
      <c r="C69" s="89" t="s">
        <v>69</v>
      </c>
      <c r="D69" s="113" t="s">
        <v>234</v>
      </c>
      <c r="E69" s="109" t="s">
        <v>100</v>
      </c>
      <c r="F69" s="94" t="s">
        <v>235</v>
      </c>
      <c r="G69" s="89" t="s">
        <v>69</v>
      </c>
      <c r="H69" s="94" t="s">
        <v>236</v>
      </c>
      <c r="I69" s="89" t="s">
        <v>69</v>
      </c>
      <c r="J69" s="94" t="s">
        <v>237</v>
      </c>
      <c r="K69" s="89" t="s">
        <v>69</v>
      </c>
      <c r="L69" s="94" t="s">
        <v>238</v>
      </c>
      <c r="M69" s="89" t="s">
        <v>69</v>
      </c>
      <c r="N69" s="93" t="s">
        <v>239</v>
      </c>
      <c r="O69" s="115" t="s">
        <v>69</v>
      </c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34.25" customHeight="1">
      <c r="A70" s="97">
        <v>7</v>
      </c>
      <c r="B70" s="113" t="s">
        <v>101</v>
      </c>
      <c r="C70" s="89" t="s">
        <v>69</v>
      </c>
      <c r="D70" s="113" t="s">
        <v>240</v>
      </c>
      <c r="E70" s="109" t="s">
        <v>100</v>
      </c>
      <c r="F70" s="94" t="s">
        <v>235</v>
      </c>
      <c r="G70" s="89" t="s">
        <v>69</v>
      </c>
      <c r="H70" s="94" t="s">
        <v>236</v>
      </c>
      <c r="I70" s="89" t="s">
        <v>69</v>
      </c>
      <c r="J70" s="94" t="s">
        <v>237</v>
      </c>
      <c r="K70" s="89" t="s">
        <v>69</v>
      </c>
      <c r="L70" s="94" t="s">
        <v>238</v>
      </c>
      <c r="M70" s="89" t="s">
        <v>69</v>
      </c>
      <c r="N70" s="93" t="s">
        <v>239</v>
      </c>
      <c r="O70" s="115" t="s">
        <v>69</v>
      </c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38" customHeight="1">
      <c r="A71" s="97">
        <v>8</v>
      </c>
      <c r="B71" s="113" t="s">
        <v>85</v>
      </c>
      <c r="C71" s="89" t="s">
        <v>69</v>
      </c>
      <c r="D71" s="113" t="s">
        <v>102</v>
      </c>
      <c r="E71" s="109" t="s">
        <v>100</v>
      </c>
      <c r="F71" s="94" t="s">
        <v>235</v>
      </c>
      <c r="G71" s="89" t="s">
        <v>69</v>
      </c>
      <c r="H71" s="94" t="s">
        <v>236</v>
      </c>
      <c r="I71" s="89" t="s">
        <v>69</v>
      </c>
      <c r="J71" s="94" t="s">
        <v>237</v>
      </c>
      <c r="K71" s="89" t="s">
        <v>69</v>
      </c>
      <c r="L71" s="94" t="s">
        <v>238</v>
      </c>
      <c r="M71" s="89" t="s">
        <v>69</v>
      </c>
      <c r="N71" s="93" t="s">
        <v>239</v>
      </c>
      <c r="O71" s="115" t="s">
        <v>69</v>
      </c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56" customHeight="1">
      <c r="A72" s="97">
        <v>9</v>
      </c>
      <c r="B72" s="113" t="s">
        <v>241</v>
      </c>
      <c r="C72" s="89" t="s">
        <v>69</v>
      </c>
      <c r="D72" s="113" t="s">
        <v>242</v>
      </c>
      <c r="E72" s="109" t="s">
        <v>100</v>
      </c>
      <c r="F72" s="95" t="s">
        <v>139</v>
      </c>
      <c r="G72" s="95" t="s">
        <v>139</v>
      </c>
      <c r="H72" s="95" t="s">
        <v>139</v>
      </c>
      <c r="I72" s="95" t="s">
        <v>139</v>
      </c>
      <c r="J72" s="94" t="s">
        <v>243</v>
      </c>
      <c r="K72" s="89" t="s">
        <v>69</v>
      </c>
      <c r="L72" s="95" t="s">
        <v>139</v>
      </c>
      <c r="M72" s="95" t="s">
        <v>139</v>
      </c>
      <c r="N72" s="91" t="s">
        <v>244</v>
      </c>
      <c r="O72" s="115" t="s">
        <v>69</v>
      </c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37.25" customHeight="1">
      <c r="A73" s="97">
        <v>10</v>
      </c>
      <c r="B73" s="108" t="s">
        <v>103</v>
      </c>
      <c r="C73" s="89" t="s">
        <v>69</v>
      </c>
      <c r="D73" s="113" t="s">
        <v>104</v>
      </c>
      <c r="E73" s="109" t="s">
        <v>105</v>
      </c>
      <c r="F73" s="95" t="s">
        <v>139</v>
      </c>
      <c r="G73" s="95" t="s">
        <v>139</v>
      </c>
      <c r="H73" s="94" t="s">
        <v>251</v>
      </c>
      <c r="I73" s="93" t="s">
        <v>69</v>
      </c>
      <c r="J73" s="95" t="s">
        <v>139</v>
      </c>
      <c r="K73" s="95" t="s">
        <v>139</v>
      </c>
      <c r="L73" s="95" t="s">
        <v>139</v>
      </c>
      <c r="M73" s="95" t="s">
        <v>139</v>
      </c>
      <c r="N73" s="93" t="s">
        <v>252</v>
      </c>
      <c r="O73" s="112" t="s">
        <v>69</v>
      </c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04.25" customHeight="1">
      <c r="A74" s="89">
        <v>11</v>
      </c>
      <c r="B74" s="90" t="s">
        <v>87</v>
      </c>
      <c r="C74" s="91" t="s">
        <v>69</v>
      </c>
      <c r="D74" s="92" t="s">
        <v>88</v>
      </c>
      <c r="E74" s="93" t="s">
        <v>86</v>
      </c>
      <c r="F74" s="110" t="s">
        <v>390</v>
      </c>
      <c r="G74" s="91" t="s">
        <v>69</v>
      </c>
      <c r="H74" s="95" t="s">
        <v>139</v>
      </c>
      <c r="I74" s="95" t="s">
        <v>139</v>
      </c>
      <c r="J74" s="95" t="s">
        <v>139</v>
      </c>
      <c r="K74" s="95" t="s">
        <v>139</v>
      </c>
      <c r="L74" s="95" t="s">
        <v>139</v>
      </c>
      <c r="M74" s="95" t="s">
        <v>139</v>
      </c>
      <c r="N74" s="93" t="s">
        <v>264</v>
      </c>
      <c r="O74" s="96" t="s">
        <v>69</v>
      </c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89.25" customHeight="1">
      <c r="A75" s="125">
        <v>12</v>
      </c>
      <c r="B75" s="90" t="s">
        <v>87</v>
      </c>
      <c r="C75" s="91" t="s">
        <v>69</v>
      </c>
      <c r="D75" s="92" t="s">
        <v>88</v>
      </c>
      <c r="E75" s="93" t="s">
        <v>260</v>
      </c>
      <c r="F75" s="110" t="s">
        <v>391</v>
      </c>
      <c r="G75" s="91" t="s">
        <v>69</v>
      </c>
      <c r="H75" s="95" t="s">
        <v>139</v>
      </c>
      <c r="I75" s="95" t="s">
        <v>139</v>
      </c>
      <c r="J75" s="95" t="s">
        <v>139</v>
      </c>
      <c r="K75" s="95" t="s">
        <v>139</v>
      </c>
      <c r="L75" s="95" t="s">
        <v>139</v>
      </c>
      <c r="M75" s="95" t="s">
        <v>139</v>
      </c>
      <c r="N75" s="93" t="s">
        <v>257</v>
      </c>
      <c r="O75" s="96" t="s">
        <v>69</v>
      </c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44.75" customHeight="1">
      <c r="A76" s="89">
        <v>13</v>
      </c>
      <c r="B76" s="126" t="s">
        <v>272</v>
      </c>
      <c r="C76" s="91" t="s">
        <v>69</v>
      </c>
      <c r="D76" s="126" t="s">
        <v>273</v>
      </c>
      <c r="E76" s="93" t="s">
        <v>274</v>
      </c>
      <c r="F76" s="127" t="s">
        <v>275</v>
      </c>
      <c r="G76" s="91" t="s">
        <v>69</v>
      </c>
      <c r="H76" s="127" t="s">
        <v>276</v>
      </c>
      <c r="I76" s="91" t="s">
        <v>69</v>
      </c>
      <c r="J76" s="127" t="s">
        <v>277</v>
      </c>
      <c r="K76" s="91" t="s">
        <v>69</v>
      </c>
      <c r="L76" s="127" t="s">
        <v>278</v>
      </c>
      <c r="M76" s="91" t="s">
        <v>69</v>
      </c>
      <c r="N76" s="127" t="s">
        <v>279</v>
      </c>
      <c r="O76" s="96" t="s">
        <v>69</v>
      </c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38" customHeight="1">
      <c r="A77" s="89">
        <v>14</v>
      </c>
      <c r="B77" s="126" t="s">
        <v>281</v>
      </c>
      <c r="C77" s="91" t="s">
        <v>69</v>
      </c>
      <c r="D77" s="126" t="s">
        <v>280</v>
      </c>
      <c r="E77" s="93" t="s">
        <v>274</v>
      </c>
      <c r="F77" s="127" t="s">
        <v>275</v>
      </c>
      <c r="G77" s="91" t="s">
        <v>69</v>
      </c>
      <c r="H77" s="127" t="s">
        <v>276</v>
      </c>
      <c r="I77" s="91" t="s">
        <v>69</v>
      </c>
      <c r="J77" s="127" t="s">
        <v>277</v>
      </c>
      <c r="K77" s="91" t="s">
        <v>69</v>
      </c>
      <c r="L77" s="127" t="s">
        <v>278</v>
      </c>
      <c r="M77" s="91" t="s">
        <v>69</v>
      </c>
      <c r="N77" s="127" t="s">
        <v>279</v>
      </c>
      <c r="O77" s="96" t="s">
        <v>69</v>
      </c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15.5" customHeight="1">
      <c r="A78" s="89">
        <v>15</v>
      </c>
      <c r="B78" s="180" t="s">
        <v>356</v>
      </c>
      <c r="C78" s="91" t="s">
        <v>69</v>
      </c>
      <c r="D78" s="159" t="s">
        <v>358</v>
      </c>
      <c r="E78" s="93" t="s">
        <v>359</v>
      </c>
      <c r="F78" s="127" t="s">
        <v>360</v>
      </c>
      <c r="G78" s="91" t="s">
        <v>69</v>
      </c>
      <c r="H78" s="95" t="s">
        <v>139</v>
      </c>
      <c r="I78" s="95" t="s">
        <v>139</v>
      </c>
      <c r="J78" s="95" t="s">
        <v>139</v>
      </c>
      <c r="K78" s="95" t="s">
        <v>139</v>
      </c>
      <c r="L78" s="95" t="s">
        <v>139</v>
      </c>
      <c r="M78" s="95" t="s">
        <v>139</v>
      </c>
      <c r="N78" s="127" t="s">
        <v>361</v>
      </c>
      <c r="O78" s="96" t="s">
        <v>69</v>
      </c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34.25" customHeight="1">
      <c r="A79" s="89">
        <v>16</v>
      </c>
      <c r="B79" s="180" t="s">
        <v>357</v>
      </c>
      <c r="C79" s="91" t="s">
        <v>69</v>
      </c>
      <c r="D79" s="159" t="s">
        <v>358</v>
      </c>
      <c r="E79" s="93" t="s">
        <v>359</v>
      </c>
      <c r="F79" s="127" t="s">
        <v>360</v>
      </c>
      <c r="G79" s="91" t="s">
        <v>69</v>
      </c>
      <c r="H79" s="95" t="s">
        <v>139</v>
      </c>
      <c r="I79" s="95" t="s">
        <v>139</v>
      </c>
      <c r="J79" s="95" t="s">
        <v>139</v>
      </c>
      <c r="K79" s="95" t="s">
        <v>139</v>
      </c>
      <c r="L79" s="95" t="s">
        <v>139</v>
      </c>
      <c r="M79" s="95" t="s">
        <v>139</v>
      </c>
      <c r="N79" s="127" t="s">
        <v>361</v>
      </c>
      <c r="O79" s="96" t="s">
        <v>69</v>
      </c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s="131" customFormat="1" ht="117" customHeight="1">
      <c r="A80" s="120">
        <v>17</v>
      </c>
      <c r="B80" s="251" t="s">
        <v>362</v>
      </c>
      <c r="C80" s="120" t="s">
        <v>91</v>
      </c>
      <c r="D80" s="251" t="s">
        <v>363</v>
      </c>
      <c r="E80" s="123" t="s">
        <v>111</v>
      </c>
      <c r="F80" s="122" t="s">
        <v>139</v>
      </c>
      <c r="G80" s="122" t="s">
        <v>139</v>
      </c>
      <c r="H80" s="121" t="s">
        <v>364</v>
      </c>
      <c r="I80" s="252">
        <v>38000</v>
      </c>
      <c r="J80" s="122" t="s">
        <v>139</v>
      </c>
      <c r="K80" s="122" t="s">
        <v>139</v>
      </c>
      <c r="L80" s="122" t="s">
        <v>139</v>
      </c>
      <c r="M80" s="122" t="s">
        <v>139</v>
      </c>
      <c r="N80" s="120" t="s">
        <v>365</v>
      </c>
      <c r="O80" s="253">
        <v>38000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</row>
    <row r="81" spans="1:26" ht="78" customHeight="1">
      <c r="A81" s="132">
        <v>18</v>
      </c>
      <c r="B81" s="126" t="s">
        <v>71</v>
      </c>
      <c r="C81" s="91" t="s">
        <v>69</v>
      </c>
      <c r="D81" s="126" t="s">
        <v>72</v>
      </c>
      <c r="E81" s="93" t="s">
        <v>111</v>
      </c>
      <c r="F81" s="94" t="s">
        <v>366</v>
      </c>
      <c r="G81" s="91" t="s">
        <v>69</v>
      </c>
      <c r="H81" s="95" t="s">
        <v>139</v>
      </c>
      <c r="I81" s="95" t="s">
        <v>139</v>
      </c>
      <c r="J81" s="95" t="s">
        <v>139</v>
      </c>
      <c r="K81" s="95" t="s">
        <v>139</v>
      </c>
      <c r="L81" s="95" t="s">
        <v>139</v>
      </c>
      <c r="M81" s="95" t="s">
        <v>139</v>
      </c>
      <c r="N81" s="91" t="s">
        <v>367</v>
      </c>
      <c r="O81" s="96" t="s">
        <v>69</v>
      </c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96" customHeight="1">
      <c r="A82" s="132">
        <v>19</v>
      </c>
      <c r="B82" s="126" t="s">
        <v>368</v>
      </c>
      <c r="C82" s="91" t="s">
        <v>69</v>
      </c>
      <c r="D82" s="126" t="s">
        <v>369</v>
      </c>
      <c r="E82" s="93" t="s">
        <v>111</v>
      </c>
      <c r="F82" s="110" t="s">
        <v>370</v>
      </c>
      <c r="G82" s="91" t="s">
        <v>69</v>
      </c>
      <c r="H82" s="110" t="s">
        <v>371</v>
      </c>
      <c r="I82" s="91" t="s">
        <v>69</v>
      </c>
      <c r="J82" s="110" t="s">
        <v>372</v>
      </c>
      <c r="K82" s="91" t="s">
        <v>69</v>
      </c>
      <c r="L82" s="110" t="s">
        <v>373</v>
      </c>
      <c r="M82" s="91" t="s">
        <v>69</v>
      </c>
      <c r="N82" s="91" t="s">
        <v>374</v>
      </c>
      <c r="O82" s="96" t="s">
        <v>69</v>
      </c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35.75" customHeight="1">
      <c r="A83" s="132">
        <v>20</v>
      </c>
      <c r="B83" s="180" t="s">
        <v>348</v>
      </c>
      <c r="C83" s="91" t="s">
        <v>69</v>
      </c>
      <c r="D83" s="92" t="s">
        <v>349</v>
      </c>
      <c r="E83" s="158" t="s">
        <v>355</v>
      </c>
      <c r="F83" s="127" t="s">
        <v>350</v>
      </c>
      <c r="G83" s="91" t="s">
        <v>69</v>
      </c>
      <c r="H83" s="127" t="s">
        <v>351</v>
      </c>
      <c r="I83" s="91" t="s">
        <v>69</v>
      </c>
      <c r="J83" s="127" t="s">
        <v>352</v>
      </c>
      <c r="K83" s="91" t="s">
        <v>69</v>
      </c>
      <c r="L83" s="127" t="s">
        <v>353</v>
      </c>
      <c r="M83" s="91" t="s">
        <v>69</v>
      </c>
      <c r="N83" s="127" t="s">
        <v>354</v>
      </c>
      <c r="O83" s="96" t="s">
        <v>69</v>
      </c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s="131" customFormat="1" ht="87" customHeight="1">
      <c r="A84" s="241">
        <v>21</v>
      </c>
      <c r="B84" s="246" t="s">
        <v>380</v>
      </c>
      <c r="C84" s="247" t="s">
        <v>69</v>
      </c>
      <c r="D84" s="231" t="s">
        <v>392</v>
      </c>
      <c r="E84" s="168" t="s">
        <v>113</v>
      </c>
      <c r="F84" s="244" t="s">
        <v>370</v>
      </c>
      <c r="G84" s="248" t="s">
        <v>69</v>
      </c>
      <c r="H84" s="244" t="s">
        <v>371</v>
      </c>
      <c r="I84" s="248" t="s">
        <v>69</v>
      </c>
      <c r="J84" s="244" t="s">
        <v>381</v>
      </c>
      <c r="K84" s="248" t="s">
        <v>69</v>
      </c>
      <c r="L84" s="244" t="s">
        <v>382</v>
      </c>
      <c r="M84" s="248" t="s">
        <v>69</v>
      </c>
      <c r="N84" s="249" t="s">
        <v>383</v>
      </c>
      <c r="O84" s="250" t="s">
        <v>69</v>
      </c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</row>
    <row r="85" spans="1:26" ht="85.5" customHeight="1">
      <c r="A85" s="89">
        <v>22</v>
      </c>
      <c r="B85" s="113" t="s">
        <v>114</v>
      </c>
      <c r="C85" s="91" t="s">
        <v>69</v>
      </c>
      <c r="D85" s="113" t="s">
        <v>282</v>
      </c>
      <c r="E85" s="109" t="s">
        <v>115</v>
      </c>
      <c r="F85" s="95" t="s">
        <v>139</v>
      </c>
      <c r="G85" s="95" t="s">
        <v>139</v>
      </c>
      <c r="H85" s="135" t="s">
        <v>283</v>
      </c>
      <c r="I85" s="91" t="s">
        <v>69</v>
      </c>
      <c r="J85" s="95" t="s">
        <v>139</v>
      </c>
      <c r="K85" s="95" t="s">
        <v>139</v>
      </c>
      <c r="L85" s="95" t="s">
        <v>139</v>
      </c>
      <c r="M85" s="95" t="s">
        <v>139</v>
      </c>
      <c r="N85" s="93" t="s">
        <v>284</v>
      </c>
      <c r="O85" s="96" t="s">
        <v>69</v>
      </c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59" customHeight="1">
      <c r="A86" s="89">
        <v>23</v>
      </c>
      <c r="B86" s="92" t="s">
        <v>346</v>
      </c>
      <c r="C86" s="91" t="s">
        <v>69</v>
      </c>
      <c r="D86" s="258" t="s">
        <v>347</v>
      </c>
      <c r="E86" s="91" t="s">
        <v>117</v>
      </c>
      <c r="F86" s="139" t="s">
        <v>341</v>
      </c>
      <c r="G86" s="91" t="s">
        <v>69</v>
      </c>
      <c r="H86" s="94" t="s">
        <v>342</v>
      </c>
      <c r="I86" s="91" t="s">
        <v>69</v>
      </c>
      <c r="J86" s="94" t="s">
        <v>343</v>
      </c>
      <c r="K86" s="91" t="s">
        <v>69</v>
      </c>
      <c r="L86" s="94" t="s">
        <v>344</v>
      </c>
      <c r="M86" s="91" t="s">
        <v>69</v>
      </c>
      <c r="N86" s="140" t="s">
        <v>345</v>
      </c>
      <c r="O86" s="96" t="s">
        <v>69</v>
      </c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s="143" customFormat="1" ht="117" customHeight="1">
      <c r="A87" s="141">
        <v>24</v>
      </c>
      <c r="B87" s="98" t="s">
        <v>73</v>
      </c>
      <c r="C87" s="141" t="s">
        <v>69</v>
      </c>
      <c r="D87" s="98" t="s">
        <v>33</v>
      </c>
      <c r="E87" s="141" t="s">
        <v>118</v>
      </c>
      <c r="F87" s="141" t="s">
        <v>375</v>
      </c>
      <c r="G87" s="141" t="s">
        <v>69</v>
      </c>
      <c r="H87" s="141" t="s">
        <v>376</v>
      </c>
      <c r="I87" s="141" t="s">
        <v>69</v>
      </c>
      <c r="J87" s="141" t="s">
        <v>377</v>
      </c>
      <c r="K87" s="141" t="s">
        <v>69</v>
      </c>
      <c r="L87" s="141" t="s">
        <v>378</v>
      </c>
      <c r="M87" s="141" t="s">
        <v>69</v>
      </c>
      <c r="N87" s="141" t="s">
        <v>379</v>
      </c>
      <c r="O87" s="115" t="s">
        <v>69</v>
      </c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</row>
    <row r="88" spans="1:26" s="143" customFormat="1" ht="77.25" customHeight="1">
      <c r="A88" s="144">
        <v>25</v>
      </c>
      <c r="B88" s="145" t="s">
        <v>87</v>
      </c>
      <c r="C88" s="141" t="s">
        <v>69</v>
      </c>
      <c r="D88" s="101" t="s">
        <v>384</v>
      </c>
      <c r="E88" s="146" t="s">
        <v>385</v>
      </c>
      <c r="F88" s="147" t="s">
        <v>386</v>
      </c>
      <c r="G88" s="141" t="s">
        <v>69</v>
      </c>
      <c r="H88" s="95" t="s">
        <v>139</v>
      </c>
      <c r="I88" s="95" t="s">
        <v>139</v>
      </c>
      <c r="J88" s="95" t="s">
        <v>139</v>
      </c>
      <c r="K88" s="95" t="s">
        <v>139</v>
      </c>
      <c r="L88" s="95" t="s">
        <v>139</v>
      </c>
      <c r="M88" s="95" t="s">
        <v>139</v>
      </c>
      <c r="N88" s="141" t="s">
        <v>387</v>
      </c>
      <c r="O88" s="115" t="s">
        <v>69</v>
      </c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</row>
    <row r="89" spans="1:26" ht="136.5" customHeight="1">
      <c r="A89" s="125">
        <v>26</v>
      </c>
      <c r="B89" s="108" t="s">
        <v>119</v>
      </c>
      <c r="C89" s="91" t="s">
        <v>69</v>
      </c>
      <c r="D89" s="113" t="s">
        <v>120</v>
      </c>
      <c r="E89" s="109" t="s">
        <v>338</v>
      </c>
      <c r="F89" s="94" t="s">
        <v>329</v>
      </c>
      <c r="G89" s="91" t="s">
        <v>69</v>
      </c>
      <c r="H89" s="94" t="s">
        <v>330</v>
      </c>
      <c r="I89" s="91" t="s">
        <v>69</v>
      </c>
      <c r="J89" s="94" t="s">
        <v>331</v>
      </c>
      <c r="K89" s="91" t="s">
        <v>69</v>
      </c>
      <c r="L89" s="94" t="s">
        <v>332</v>
      </c>
      <c r="M89" s="91" t="s">
        <v>69</v>
      </c>
      <c r="N89" s="93" t="s">
        <v>333</v>
      </c>
      <c r="O89" s="96" t="s">
        <v>69</v>
      </c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137.25" customHeight="1">
      <c r="A90" s="125">
        <v>27</v>
      </c>
      <c r="B90" s="180" t="s">
        <v>334</v>
      </c>
      <c r="C90" s="158" t="s">
        <v>69</v>
      </c>
      <c r="D90" s="159" t="s">
        <v>88</v>
      </c>
      <c r="E90" s="109" t="s">
        <v>338</v>
      </c>
      <c r="F90" s="94" t="s">
        <v>329</v>
      </c>
      <c r="G90" s="91" t="s">
        <v>69</v>
      </c>
      <c r="H90" s="95" t="s">
        <v>139</v>
      </c>
      <c r="I90" s="95" t="s">
        <v>139</v>
      </c>
      <c r="J90" s="95" t="s">
        <v>139</v>
      </c>
      <c r="K90" s="95" t="s">
        <v>139</v>
      </c>
      <c r="L90" s="95" t="s">
        <v>139</v>
      </c>
      <c r="M90" s="95" t="s">
        <v>139</v>
      </c>
      <c r="N90" s="93" t="s">
        <v>335</v>
      </c>
      <c r="O90" s="96" t="s">
        <v>69</v>
      </c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38.75" customHeight="1">
      <c r="A91" s="254">
        <v>28</v>
      </c>
      <c r="B91" s="255" t="s">
        <v>336</v>
      </c>
      <c r="C91" s="256" t="s">
        <v>69</v>
      </c>
      <c r="D91" s="167" t="s">
        <v>337</v>
      </c>
      <c r="E91" s="257" t="s">
        <v>338</v>
      </c>
      <c r="F91" s="121" t="s">
        <v>329</v>
      </c>
      <c r="G91" s="155" t="s">
        <v>69</v>
      </c>
      <c r="H91" s="121" t="s">
        <v>330</v>
      </c>
      <c r="I91" s="155" t="s">
        <v>69</v>
      </c>
      <c r="J91" s="121" t="s">
        <v>331</v>
      </c>
      <c r="K91" s="155" t="s">
        <v>69</v>
      </c>
      <c r="L91" s="121" t="s">
        <v>332</v>
      </c>
      <c r="M91" s="155" t="s">
        <v>69</v>
      </c>
      <c r="N91" s="123" t="s">
        <v>333</v>
      </c>
      <c r="O91" s="156" t="s">
        <v>69</v>
      </c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99.75" customHeight="1">
      <c r="A92" s="148">
        <v>29</v>
      </c>
      <c r="B92" s="149" t="s">
        <v>290</v>
      </c>
      <c r="C92" s="91" t="s">
        <v>69</v>
      </c>
      <c r="D92" s="149" t="s">
        <v>121</v>
      </c>
      <c r="E92" s="150" t="s">
        <v>123</v>
      </c>
      <c r="F92" s="151" t="s">
        <v>291</v>
      </c>
      <c r="G92" s="91" t="s">
        <v>69</v>
      </c>
      <c r="H92" s="151" t="s">
        <v>292</v>
      </c>
      <c r="I92" s="91" t="s">
        <v>69</v>
      </c>
      <c r="J92" s="151" t="s">
        <v>293</v>
      </c>
      <c r="K92" s="91" t="s">
        <v>69</v>
      </c>
      <c r="L92" s="151" t="s">
        <v>294</v>
      </c>
      <c r="M92" s="91" t="s">
        <v>69</v>
      </c>
      <c r="N92" s="150" t="s">
        <v>295</v>
      </c>
      <c r="O92" s="96" t="s">
        <v>69</v>
      </c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95.25" customHeight="1">
      <c r="A93" s="148">
        <v>30</v>
      </c>
      <c r="B93" s="149" t="s">
        <v>296</v>
      </c>
      <c r="C93" s="91" t="s">
        <v>69</v>
      </c>
      <c r="D93" s="152" t="s">
        <v>297</v>
      </c>
      <c r="E93" s="150" t="s">
        <v>123</v>
      </c>
      <c r="F93" s="151" t="s">
        <v>291</v>
      </c>
      <c r="G93" s="91" t="s">
        <v>69</v>
      </c>
      <c r="H93" s="151" t="s">
        <v>292</v>
      </c>
      <c r="I93" s="91" t="s">
        <v>69</v>
      </c>
      <c r="J93" s="151" t="s">
        <v>293</v>
      </c>
      <c r="K93" s="91" t="s">
        <v>69</v>
      </c>
      <c r="L93" s="151" t="s">
        <v>294</v>
      </c>
      <c r="M93" s="91" t="s">
        <v>69</v>
      </c>
      <c r="N93" s="150" t="s">
        <v>295</v>
      </c>
      <c r="O93" s="96" t="s">
        <v>69</v>
      </c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08.75" customHeight="1">
      <c r="A94" s="148">
        <v>31</v>
      </c>
      <c r="B94" s="113" t="s">
        <v>298</v>
      </c>
      <c r="C94" s="89" t="s">
        <v>69</v>
      </c>
      <c r="D94" s="108" t="s">
        <v>299</v>
      </c>
      <c r="E94" s="150" t="s">
        <v>123</v>
      </c>
      <c r="F94" s="151" t="s">
        <v>291</v>
      </c>
      <c r="G94" s="91" t="s">
        <v>69</v>
      </c>
      <c r="H94" s="151" t="s">
        <v>292</v>
      </c>
      <c r="I94" s="91" t="s">
        <v>69</v>
      </c>
      <c r="J94" s="151" t="s">
        <v>293</v>
      </c>
      <c r="K94" s="91" t="s">
        <v>69</v>
      </c>
      <c r="L94" s="151" t="s">
        <v>294</v>
      </c>
      <c r="M94" s="91" t="s">
        <v>69</v>
      </c>
      <c r="N94" s="150" t="s">
        <v>295</v>
      </c>
      <c r="O94" s="96" t="s">
        <v>69</v>
      </c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409.5" customHeight="1">
      <c r="A95" s="325">
        <v>32</v>
      </c>
      <c r="B95" s="327" t="s">
        <v>300</v>
      </c>
      <c r="C95" s="332" t="s">
        <v>69</v>
      </c>
      <c r="D95" s="332" t="s">
        <v>301</v>
      </c>
      <c r="E95" s="325" t="s">
        <v>123</v>
      </c>
      <c r="F95" s="266" t="s">
        <v>139</v>
      </c>
      <c r="G95" s="266" t="s">
        <v>139</v>
      </c>
      <c r="H95" s="392" t="s">
        <v>302</v>
      </c>
      <c r="I95" s="325" t="s">
        <v>69</v>
      </c>
      <c r="J95" s="266" t="s">
        <v>139</v>
      </c>
      <c r="K95" s="266" t="s">
        <v>139</v>
      </c>
      <c r="L95" s="266" t="s">
        <v>139</v>
      </c>
      <c r="M95" s="266" t="s">
        <v>139</v>
      </c>
      <c r="N95" s="381" t="s">
        <v>303</v>
      </c>
      <c r="O95" s="383" t="s">
        <v>69</v>
      </c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6.5" customHeight="1">
      <c r="A96" s="326"/>
      <c r="B96" s="328"/>
      <c r="C96" s="333"/>
      <c r="D96" s="333"/>
      <c r="E96" s="326"/>
      <c r="F96" s="267"/>
      <c r="G96" s="267"/>
      <c r="H96" s="393"/>
      <c r="I96" s="326"/>
      <c r="J96" s="267"/>
      <c r="K96" s="267"/>
      <c r="L96" s="267"/>
      <c r="M96" s="267"/>
      <c r="N96" s="382"/>
      <c r="O96" s="384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292.5" customHeight="1">
      <c r="A97" s="148">
        <v>33</v>
      </c>
      <c r="B97" s="149" t="s">
        <v>125</v>
      </c>
      <c r="C97" s="91" t="s">
        <v>69</v>
      </c>
      <c r="D97" s="149" t="s">
        <v>126</v>
      </c>
      <c r="E97" s="150" t="s">
        <v>123</v>
      </c>
      <c r="F97" s="151" t="s">
        <v>291</v>
      </c>
      <c r="G97" s="91" t="s">
        <v>69</v>
      </c>
      <c r="H97" s="151" t="s">
        <v>292</v>
      </c>
      <c r="I97" s="91" t="s">
        <v>69</v>
      </c>
      <c r="J97" s="151" t="s">
        <v>293</v>
      </c>
      <c r="K97" s="91" t="s">
        <v>69</v>
      </c>
      <c r="L97" s="151" t="s">
        <v>294</v>
      </c>
      <c r="M97" s="91" t="s">
        <v>69</v>
      </c>
      <c r="N97" s="150" t="s">
        <v>295</v>
      </c>
      <c r="O97" s="96" t="s">
        <v>69</v>
      </c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s="107" customFormat="1" ht="219.75" customHeight="1">
      <c r="A98" s="108">
        <v>34</v>
      </c>
      <c r="B98" s="157" t="s">
        <v>171</v>
      </c>
      <c r="C98" s="158" t="s">
        <v>91</v>
      </c>
      <c r="D98" s="159" t="s">
        <v>172</v>
      </c>
      <c r="E98" s="134" t="s">
        <v>170</v>
      </c>
      <c r="F98" s="262" t="s">
        <v>419</v>
      </c>
      <c r="G98" s="161">
        <v>156400</v>
      </c>
      <c r="H98" s="262" t="s">
        <v>420</v>
      </c>
      <c r="I98" s="161">
        <v>73600</v>
      </c>
      <c r="J98" s="162" t="s">
        <v>160</v>
      </c>
      <c r="K98" s="162" t="s">
        <v>160</v>
      </c>
      <c r="L98" s="162" t="s">
        <v>160</v>
      </c>
      <c r="M98" s="162" t="s">
        <v>160</v>
      </c>
      <c r="N98" s="160" t="s">
        <v>189</v>
      </c>
      <c r="O98" s="163">
        <v>230000</v>
      </c>
      <c r="P98" s="72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spans="1:26" s="107" customFormat="1" ht="200.25" customHeight="1">
      <c r="A99" s="164">
        <v>35</v>
      </c>
      <c r="B99" s="165" t="s">
        <v>173</v>
      </c>
      <c r="C99" s="166" t="s">
        <v>91</v>
      </c>
      <c r="D99" s="167" t="s">
        <v>174</v>
      </c>
      <c r="E99" s="168" t="s">
        <v>170</v>
      </c>
      <c r="F99" s="261" t="s">
        <v>415</v>
      </c>
      <c r="G99" s="170" t="s">
        <v>69</v>
      </c>
      <c r="H99" s="261" t="s">
        <v>416</v>
      </c>
      <c r="I99" s="170">
        <v>42000</v>
      </c>
      <c r="J99" s="261" t="s">
        <v>417</v>
      </c>
      <c r="K99" s="169" t="s">
        <v>69</v>
      </c>
      <c r="L99" s="261" t="s">
        <v>418</v>
      </c>
      <c r="M99" s="169" t="s">
        <v>69</v>
      </c>
      <c r="N99" s="171" t="s">
        <v>190</v>
      </c>
      <c r="O99" s="172">
        <v>42000</v>
      </c>
      <c r="P99" s="72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spans="1:26" s="234" customFormat="1" ht="30" customHeight="1">
      <c r="A100" s="295" t="s">
        <v>389</v>
      </c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7"/>
      <c r="N100" s="293">
        <f>O63+O80+O98+O99</f>
        <v>315600</v>
      </c>
      <c r="O100" s="294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</row>
    <row r="101" spans="1:26" s="233" customFormat="1" ht="27" customHeight="1">
      <c r="A101" s="318" t="s">
        <v>81</v>
      </c>
      <c r="B101" s="319"/>
      <c r="C101" s="319"/>
      <c r="D101" s="319"/>
      <c r="E101" s="319"/>
      <c r="F101" s="319"/>
      <c r="G101" s="319"/>
      <c r="H101" s="319"/>
      <c r="I101" s="319"/>
      <c r="J101" s="319"/>
      <c r="K101" s="319"/>
      <c r="L101" s="319"/>
      <c r="M101" s="319"/>
      <c r="N101" s="319"/>
      <c r="O101" s="320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</row>
    <row r="102" spans="1:26" ht="340.5" customHeight="1">
      <c r="A102" s="89">
        <v>1</v>
      </c>
      <c r="B102" s="108" t="s">
        <v>191</v>
      </c>
      <c r="C102" s="89" t="s">
        <v>112</v>
      </c>
      <c r="D102" s="113" t="s">
        <v>175</v>
      </c>
      <c r="E102" s="89" t="s">
        <v>203</v>
      </c>
      <c r="F102" s="117" t="s">
        <v>139</v>
      </c>
      <c r="G102" s="117" t="s">
        <v>139</v>
      </c>
      <c r="H102" s="117" t="s">
        <v>139</v>
      </c>
      <c r="I102" s="117" t="s">
        <v>139</v>
      </c>
      <c r="J102" s="93" t="s">
        <v>204</v>
      </c>
      <c r="K102" s="173">
        <v>118250</v>
      </c>
      <c r="L102" s="117" t="s">
        <v>139</v>
      </c>
      <c r="M102" s="117" t="s">
        <v>139</v>
      </c>
      <c r="N102" s="93" t="s">
        <v>205</v>
      </c>
      <c r="O102" s="174">
        <v>118250</v>
      </c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345.75" customHeight="1">
      <c r="A103" s="89">
        <v>2</v>
      </c>
      <c r="B103" s="108" t="s">
        <v>176</v>
      </c>
      <c r="C103" s="89" t="s">
        <v>69</v>
      </c>
      <c r="D103" s="108" t="s">
        <v>90</v>
      </c>
      <c r="E103" s="89" t="s">
        <v>83</v>
      </c>
      <c r="F103" s="95" t="s">
        <v>139</v>
      </c>
      <c r="G103" s="95" t="s">
        <v>139</v>
      </c>
      <c r="H103" s="94" t="s">
        <v>192</v>
      </c>
      <c r="I103" s="93" t="s">
        <v>69</v>
      </c>
      <c r="J103" s="94" t="s">
        <v>193</v>
      </c>
      <c r="K103" s="93" t="s">
        <v>69</v>
      </c>
      <c r="L103" s="95" t="s">
        <v>139</v>
      </c>
      <c r="M103" s="95" t="s">
        <v>139</v>
      </c>
      <c r="N103" s="93" t="s">
        <v>194</v>
      </c>
      <c r="O103" s="112" t="s">
        <v>69</v>
      </c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19.25" customHeight="1">
      <c r="A104" s="241">
        <v>3</v>
      </c>
      <c r="B104" s="164" t="s">
        <v>183</v>
      </c>
      <c r="C104" s="120" t="s">
        <v>69</v>
      </c>
      <c r="D104" s="119" t="s">
        <v>184</v>
      </c>
      <c r="E104" s="120" t="s">
        <v>98</v>
      </c>
      <c r="F104" s="242" t="s">
        <v>185</v>
      </c>
      <c r="G104" s="243" t="s">
        <v>185</v>
      </c>
      <c r="H104" s="244" t="s">
        <v>206</v>
      </c>
      <c r="I104" s="120" t="s">
        <v>69</v>
      </c>
      <c r="J104" s="244" t="s">
        <v>207</v>
      </c>
      <c r="K104" s="120" t="s">
        <v>69</v>
      </c>
      <c r="L104" s="244" t="s">
        <v>208</v>
      </c>
      <c r="M104" s="120" t="s">
        <v>69</v>
      </c>
      <c r="N104" s="245" t="s">
        <v>210</v>
      </c>
      <c r="O104" s="124" t="s">
        <v>69</v>
      </c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19.25" customHeight="1">
      <c r="A105" s="89">
        <v>4</v>
      </c>
      <c r="B105" s="108" t="s">
        <v>209</v>
      </c>
      <c r="C105" s="89" t="s">
        <v>69</v>
      </c>
      <c r="D105" s="113" t="s">
        <v>184</v>
      </c>
      <c r="E105" s="89" t="s">
        <v>98</v>
      </c>
      <c r="F105" s="175" t="s">
        <v>185</v>
      </c>
      <c r="G105" s="176" t="s">
        <v>185</v>
      </c>
      <c r="H105" s="135" t="s">
        <v>206</v>
      </c>
      <c r="I105" s="89" t="s">
        <v>69</v>
      </c>
      <c r="J105" s="135" t="s">
        <v>207</v>
      </c>
      <c r="K105" s="89" t="s">
        <v>69</v>
      </c>
      <c r="L105" s="135" t="s">
        <v>208</v>
      </c>
      <c r="M105" s="89" t="s">
        <v>69</v>
      </c>
      <c r="N105" s="177" t="s">
        <v>210</v>
      </c>
      <c r="O105" s="115" t="s">
        <v>69</v>
      </c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15.5" customHeight="1">
      <c r="A106" s="120">
        <v>5</v>
      </c>
      <c r="B106" s="164" t="s">
        <v>211</v>
      </c>
      <c r="C106" s="120" t="s">
        <v>69</v>
      </c>
      <c r="D106" s="119" t="s">
        <v>184</v>
      </c>
      <c r="E106" s="178" t="s">
        <v>98</v>
      </c>
      <c r="F106" s="175" t="s">
        <v>185</v>
      </c>
      <c r="G106" s="176" t="s">
        <v>185</v>
      </c>
      <c r="H106" s="135" t="s">
        <v>206</v>
      </c>
      <c r="I106" s="89" t="s">
        <v>69</v>
      </c>
      <c r="J106" s="135" t="s">
        <v>207</v>
      </c>
      <c r="K106" s="89" t="s">
        <v>69</v>
      </c>
      <c r="L106" s="135" t="s">
        <v>208</v>
      </c>
      <c r="M106" s="89" t="s">
        <v>69</v>
      </c>
      <c r="N106" s="177" t="s">
        <v>210</v>
      </c>
      <c r="O106" s="179" t="s">
        <v>69</v>
      </c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26" customHeight="1">
      <c r="A107" s="89">
        <v>6</v>
      </c>
      <c r="B107" s="180" t="s">
        <v>212</v>
      </c>
      <c r="C107" s="158" t="s">
        <v>69</v>
      </c>
      <c r="D107" s="180" t="s">
        <v>184</v>
      </c>
      <c r="E107" s="89" t="s">
        <v>98</v>
      </c>
      <c r="F107" s="175" t="s">
        <v>185</v>
      </c>
      <c r="G107" s="176" t="s">
        <v>185</v>
      </c>
      <c r="H107" s="135" t="s">
        <v>206</v>
      </c>
      <c r="I107" s="89" t="s">
        <v>69</v>
      </c>
      <c r="J107" s="135" t="s">
        <v>207</v>
      </c>
      <c r="K107" s="89" t="s">
        <v>69</v>
      </c>
      <c r="L107" s="135" t="s">
        <v>208</v>
      </c>
      <c r="M107" s="89" t="s">
        <v>69</v>
      </c>
      <c r="N107" s="181" t="s">
        <v>210</v>
      </c>
      <c r="O107" s="115" t="s">
        <v>69</v>
      </c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68.75" customHeight="1">
      <c r="A108" s="89">
        <v>7</v>
      </c>
      <c r="B108" s="108" t="s">
        <v>245</v>
      </c>
      <c r="C108" s="89" t="s">
        <v>69</v>
      </c>
      <c r="D108" s="113" t="s">
        <v>246</v>
      </c>
      <c r="E108" s="109" t="s">
        <v>100</v>
      </c>
      <c r="F108" s="95" t="s">
        <v>139</v>
      </c>
      <c r="G108" s="95" t="s">
        <v>139</v>
      </c>
      <c r="H108" s="94" t="s">
        <v>247</v>
      </c>
      <c r="I108" s="89" t="s">
        <v>69</v>
      </c>
      <c r="J108" s="94" t="s">
        <v>248</v>
      </c>
      <c r="K108" s="89" t="s">
        <v>69</v>
      </c>
      <c r="L108" s="94" t="s">
        <v>249</v>
      </c>
      <c r="M108" s="89" t="s">
        <v>69</v>
      </c>
      <c r="N108" s="93" t="s">
        <v>250</v>
      </c>
      <c r="O108" s="115" t="s">
        <v>69</v>
      </c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271.5" customHeight="1">
      <c r="A109" s="182">
        <v>8</v>
      </c>
      <c r="B109" s="183" t="s">
        <v>127</v>
      </c>
      <c r="C109" s="93" t="s">
        <v>69</v>
      </c>
      <c r="D109" s="184" t="s">
        <v>304</v>
      </c>
      <c r="E109" s="185" t="s">
        <v>123</v>
      </c>
      <c r="F109" s="95" t="s">
        <v>139</v>
      </c>
      <c r="G109" s="95" t="s">
        <v>139</v>
      </c>
      <c r="H109" s="135" t="s">
        <v>305</v>
      </c>
      <c r="I109" s="93" t="s">
        <v>69</v>
      </c>
      <c r="J109" s="95" t="s">
        <v>139</v>
      </c>
      <c r="K109" s="95" t="s">
        <v>139</v>
      </c>
      <c r="L109" s="95" t="s">
        <v>139</v>
      </c>
      <c r="M109" s="95" t="s">
        <v>139</v>
      </c>
      <c r="N109" s="185" t="s">
        <v>306</v>
      </c>
      <c r="O109" s="112" t="s">
        <v>69</v>
      </c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86" customHeight="1">
      <c r="A110" s="118">
        <v>9</v>
      </c>
      <c r="B110" s="152" t="s">
        <v>177</v>
      </c>
      <c r="C110" s="118" t="s">
        <v>91</v>
      </c>
      <c r="D110" s="129" t="s">
        <v>178</v>
      </c>
      <c r="E110" s="186" t="s">
        <v>170</v>
      </c>
      <c r="F110" s="260" t="s">
        <v>410</v>
      </c>
      <c r="G110" s="187">
        <v>79000</v>
      </c>
      <c r="H110" s="260" t="s">
        <v>411</v>
      </c>
      <c r="I110" s="188">
        <v>69000</v>
      </c>
      <c r="J110" s="260" t="s">
        <v>412</v>
      </c>
      <c r="K110" s="187">
        <v>64000</v>
      </c>
      <c r="L110" s="260" t="s">
        <v>413</v>
      </c>
      <c r="M110" s="187">
        <v>54000</v>
      </c>
      <c r="N110" s="260" t="s">
        <v>414</v>
      </c>
      <c r="O110" s="189">
        <v>266000</v>
      </c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s="234" customFormat="1" ht="23.25" customHeight="1">
      <c r="A111" s="291" t="s">
        <v>393</v>
      </c>
      <c r="B111" s="292"/>
      <c r="C111" s="292"/>
      <c r="D111" s="292"/>
      <c r="E111" s="292"/>
      <c r="F111" s="292"/>
      <c r="G111" s="292"/>
      <c r="H111" s="292"/>
      <c r="I111" s="292"/>
      <c r="J111" s="292"/>
      <c r="K111" s="292"/>
      <c r="L111" s="292"/>
      <c r="M111" s="292"/>
      <c r="N111" s="290">
        <f>O102+O110</f>
        <v>384250</v>
      </c>
      <c r="O111" s="290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</row>
    <row r="112" spans="1:26" s="234" customFormat="1" ht="23.25" customHeight="1">
      <c r="A112" s="291" t="s">
        <v>394</v>
      </c>
      <c r="B112" s="292"/>
      <c r="C112" s="292"/>
      <c r="D112" s="292"/>
      <c r="E112" s="292"/>
      <c r="F112" s="292"/>
      <c r="G112" s="292"/>
      <c r="H112" s="292"/>
      <c r="I112" s="292"/>
      <c r="J112" s="292"/>
      <c r="K112" s="292"/>
      <c r="L112" s="292"/>
      <c r="M112" s="331"/>
      <c r="N112" s="330">
        <f>N59+N100+N111</f>
        <v>744850</v>
      </c>
      <c r="O112" s="330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</row>
    <row r="113" spans="1:26" s="233" customFormat="1" ht="25.5" customHeight="1">
      <c r="A113" s="385" t="s">
        <v>75</v>
      </c>
      <c r="B113" s="386"/>
      <c r="C113" s="386"/>
      <c r="D113" s="386"/>
      <c r="E113" s="386"/>
      <c r="F113" s="386"/>
      <c r="G113" s="386"/>
      <c r="H113" s="386"/>
      <c r="I113" s="386"/>
      <c r="J113" s="386"/>
      <c r="K113" s="386"/>
      <c r="L113" s="386"/>
      <c r="M113" s="386"/>
      <c r="N113" s="386"/>
      <c r="O113" s="387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</row>
    <row r="114" spans="1:26" s="233" customFormat="1" ht="25.5" customHeight="1">
      <c r="A114" s="306" t="s">
        <v>76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8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</row>
    <row r="115" spans="1:26" ht="150.75" customHeight="1">
      <c r="A115" s="190">
        <v>1</v>
      </c>
      <c r="B115" s="191" t="s">
        <v>146</v>
      </c>
      <c r="C115" s="192" t="s">
        <v>69</v>
      </c>
      <c r="D115" s="191" t="s">
        <v>95</v>
      </c>
      <c r="E115" s="137" t="s">
        <v>94</v>
      </c>
      <c r="F115" s="151" t="s">
        <v>147</v>
      </c>
      <c r="G115" s="192" t="s">
        <v>69</v>
      </c>
      <c r="H115" s="151" t="s">
        <v>148</v>
      </c>
      <c r="I115" s="192" t="s">
        <v>69</v>
      </c>
      <c r="J115" s="151" t="s">
        <v>149</v>
      </c>
      <c r="K115" s="192" t="s">
        <v>69</v>
      </c>
      <c r="L115" s="151" t="s">
        <v>150</v>
      </c>
      <c r="M115" s="192" t="s">
        <v>69</v>
      </c>
      <c r="N115" s="192" t="s">
        <v>195</v>
      </c>
      <c r="O115" s="193" t="s">
        <v>69</v>
      </c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28.25" customHeight="1">
      <c r="A116" s="132">
        <v>2</v>
      </c>
      <c r="B116" s="128" t="s">
        <v>213</v>
      </c>
      <c r="C116" s="176" t="s">
        <v>69</v>
      </c>
      <c r="D116" s="194" t="s">
        <v>70</v>
      </c>
      <c r="E116" s="89" t="s">
        <v>98</v>
      </c>
      <c r="F116" s="117" t="s">
        <v>139</v>
      </c>
      <c r="G116" s="117" t="s">
        <v>139</v>
      </c>
      <c r="H116" s="195" t="s">
        <v>214</v>
      </c>
      <c r="I116" s="176" t="s">
        <v>69</v>
      </c>
      <c r="J116" s="117" t="s">
        <v>139</v>
      </c>
      <c r="K116" s="117" t="s">
        <v>139</v>
      </c>
      <c r="L116" s="117" t="s">
        <v>139</v>
      </c>
      <c r="M116" s="117" t="s">
        <v>139</v>
      </c>
      <c r="N116" s="196" t="s">
        <v>215</v>
      </c>
      <c r="O116" s="197" t="s">
        <v>69</v>
      </c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s="131" customFormat="1" ht="186.75">
      <c r="A117" s="125">
        <v>3</v>
      </c>
      <c r="B117" s="126" t="s">
        <v>267</v>
      </c>
      <c r="C117" s="91" t="s">
        <v>268</v>
      </c>
      <c r="D117" s="126" t="s">
        <v>269</v>
      </c>
      <c r="E117" s="109" t="s">
        <v>110</v>
      </c>
      <c r="F117" s="95" t="s">
        <v>139</v>
      </c>
      <c r="G117" s="95" t="s">
        <v>139</v>
      </c>
      <c r="H117" s="94" t="s">
        <v>270</v>
      </c>
      <c r="I117" s="198">
        <v>3000</v>
      </c>
      <c r="J117" s="95" t="s">
        <v>139</v>
      </c>
      <c r="K117" s="95" t="s">
        <v>139</v>
      </c>
      <c r="L117" s="95" t="s">
        <v>139</v>
      </c>
      <c r="M117" s="95" t="s">
        <v>139</v>
      </c>
      <c r="N117" s="93" t="s">
        <v>271</v>
      </c>
      <c r="O117" s="199">
        <v>3000</v>
      </c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</row>
    <row r="118" spans="1:26" ht="169.5" customHeight="1">
      <c r="A118" s="97">
        <v>4</v>
      </c>
      <c r="B118" s="108" t="s">
        <v>106</v>
      </c>
      <c r="C118" s="89" t="s">
        <v>69</v>
      </c>
      <c r="D118" s="113" t="s">
        <v>107</v>
      </c>
      <c r="E118" s="109" t="s">
        <v>105</v>
      </c>
      <c r="F118" s="94" t="s">
        <v>253</v>
      </c>
      <c r="G118" s="111" t="s">
        <v>69</v>
      </c>
      <c r="H118" s="94" t="s">
        <v>251</v>
      </c>
      <c r="I118" s="93" t="s">
        <v>69</v>
      </c>
      <c r="J118" s="94" t="s">
        <v>254</v>
      </c>
      <c r="K118" s="93" t="s">
        <v>69</v>
      </c>
      <c r="L118" s="94" t="s">
        <v>255</v>
      </c>
      <c r="M118" s="93" t="s">
        <v>69</v>
      </c>
      <c r="N118" s="91" t="s">
        <v>256</v>
      </c>
      <c r="O118" s="88" t="s">
        <v>69</v>
      </c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41" customHeight="1">
      <c r="A119" s="89">
        <v>5</v>
      </c>
      <c r="B119" s="108" t="s">
        <v>108</v>
      </c>
      <c r="C119" s="91" t="s">
        <v>69</v>
      </c>
      <c r="D119" s="92" t="s">
        <v>109</v>
      </c>
      <c r="E119" s="93" t="s">
        <v>86</v>
      </c>
      <c r="F119" s="95" t="s">
        <v>139</v>
      </c>
      <c r="G119" s="95" t="s">
        <v>139</v>
      </c>
      <c r="H119" s="94" t="s">
        <v>265</v>
      </c>
      <c r="I119" s="91" t="s">
        <v>69</v>
      </c>
      <c r="J119" s="95" t="s">
        <v>139</v>
      </c>
      <c r="K119" s="95" t="s">
        <v>139</v>
      </c>
      <c r="L119" s="95" t="s">
        <v>139</v>
      </c>
      <c r="M119" s="95" t="s">
        <v>139</v>
      </c>
      <c r="N119" s="93" t="s">
        <v>266</v>
      </c>
      <c r="O119" s="96" t="s">
        <v>69</v>
      </c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44.75" customHeight="1">
      <c r="A120" s="200">
        <v>6</v>
      </c>
      <c r="B120" s="201" t="s">
        <v>258</v>
      </c>
      <c r="C120" s="202" t="s">
        <v>69</v>
      </c>
      <c r="D120" s="201" t="s">
        <v>259</v>
      </c>
      <c r="E120" s="202" t="s">
        <v>261</v>
      </c>
      <c r="F120" s="116" t="s">
        <v>262</v>
      </c>
      <c r="G120" s="153" t="s">
        <v>69</v>
      </c>
      <c r="H120" s="117" t="s">
        <v>139</v>
      </c>
      <c r="I120" s="117" t="s">
        <v>139</v>
      </c>
      <c r="J120" s="117" t="s">
        <v>139</v>
      </c>
      <c r="K120" s="117" t="s">
        <v>139</v>
      </c>
      <c r="L120" s="117" t="s">
        <v>139</v>
      </c>
      <c r="M120" s="117" t="s">
        <v>139</v>
      </c>
      <c r="N120" s="118" t="s">
        <v>263</v>
      </c>
      <c r="O120" s="154" t="s">
        <v>69</v>
      </c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48.5" customHeight="1">
      <c r="A121" s="89">
        <v>7</v>
      </c>
      <c r="B121" s="113" t="s">
        <v>116</v>
      </c>
      <c r="C121" s="91" t="s">
        <v>69</v>
      </c>
      <c r="D121" s="113" t="s">
        <v>285</v>
      </c>
      <c r="E121" s="109" t="s">
        <v>115</v>
      </c>
      <c r="F121" s="94" t="s">
        <v>286</v>
      </c>
      <c r="G121" s="91" t="s">
        <v>69</v>
      </c>
      <c r="H121" s="110" t="s">
        <v>283</v>
      </c>
      <c r="I121" s="91" t="s">
        <v>69</v>
      </c>
      <c r="J121" s="94" t="s">
        <v>287</v>
      </c>
      <c r="K121" s="91" t="s">
        <v>69</v>
      </c>
      <c r="L121" s="94" t="s">
        <v>288</v>
      </c>
      <c r="M121" s="91" t="s">
        <v>69</v>
      </c>
      <c r="N121" s="91" t="s">
        <v>289</v>
      </c>
      <c r="O121" s="96" t="s">
        <v>69</v>
      </c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222.75" customHeight="1">
      <c r="A122" s="132">
        <v>8</v>
      </c>
      <c r="B122" s="108" t="s">
        <v>307</v>
      </c>
      <c r="C122" s="89" t="s">
        <v>124</v>
      </c>
      <c r="D122" s="113" t="s">
        <v>128</v>
      </c>
      <c r="E122" s="89" t="s">
        <v>122</v>
      </c>
      <c r="F122" s="94" t="s">
        <v>308</v>
      </c>
      <c r="G122" s="203">
        <v>4700</v>
      </c>
      <c r="H122" s="95" t="s">
        <v>139</v>
      </c>
      <c r="I122" s="95" t="s">
        <v>139</v>
      </c>
      <c r="J122" s="95" t="s">
        <v>139</v>
      </c>
      <c r="K122" s="95" t="s">
        <v>139</v>
      </c>
      <c r="L122" s="95" t="s">
        <v>139</v>
      </c>
      <c r="M122" s="95" t="s">
        <v>139</v>
      </c>
      <c r="N122" s="93" t="s">
        <v>309</v>
      </c>
      <c r="O122" s="204">
        <v>4700</v>
      </c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172.5" customHeight="1">
      <c r="A123" s="132">
        <v>9</v>
      </c>
      <c r="B123" s="108" t="s">
        <v>129</v>
      </c>
      <c r="C123" s="89" t="s">
        <v>124</v>
      </c>
      <c r="D123" s="113" t="s">
        <v>130</v>
      </c>
      <c r="E123" s="89" t="s">
        <v>122</v>
      </c>
      <c r="F123" s="94" t="s">
        <v>308</v>
      </c>
      <c r="G123" s="203">
        <v>4480</v>
      </c>
      <c r="H123" s="117" t="s">
        <v>139</v>
      </c>
      <c r="I123" s="117" t="s">
        <v>139</v>
      </c>
      <c r="J123" s="117" t="s">
        <v>139</v>
      </c>
      <c r="K123" s="117" t="s">
        <v>139</v>
      </c>
      <c r="L123" s="117" t="s">
        <v>139</v>
      </c>
      <c r="M123" s="117" t="s">
        <v>139</v>
      </c>
      <c r="N123" s="93" t="s">
        <v>312</v>
      </c>
      <c r="O123" s="204">
        <v>4480</v>
      </c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0">
      <c r="A124" s="132">
        <v>10</v>
      </c>
      <c r="B124" s="201" t="s">
        <v>310</v>
      </c>
      <c r="C124" s="202" t="s">
        <v>124</v>
      </c>
      <c r="D124" s="201" t="s">
        <v>311</v>
      </c>
      <c r="E124" s="89" t="s">
        <v>122</v>
      </c>
      <c r="F124" s="94" t="s">
        <v>308</v>
      </c>
      <c r="G124" s="203">
        <v>4480</v>
      </c>
      <c r="H124" s="117" t="s">
        <v>139</v>
      </c>
      <c r="I124" s="117" t="s">
        <v>139</v>
      </c>
      <c r="J124" s="117" t="s">
        <v>139</v>
      </c>
      <c r="K124" s="117" t="s">
        <v>139</v>
      </c>
      <c r="L124" s="117" t="s">
        <v>139</v>
      </c>
      <c r="M124" s="117" t="s">
        <v>139</v>
      </c>
      <c r="N124" s="93" t="s">
        <v>312</v>
      </c>
      <c r="O124" s="204">
        <v>4480</v>
      </c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98" customHeight="1">
      <c r="A125" s="132">
        <v>11</v>
      </c>
      <c r="B125" s="108" t="s">
        <v>131</v>
      </c>
      <c r="C125" s="89" t="s">
        <v>69</v>
      </c>
      <c r="D125" s="113" t="s">
        <v>132</v>
      </c>
      <c r="E125" s="89" t="s">
        <v>122</v>
      </c>
      <c r="F125" s="94" t="s">
        <v>313</v>
      </c>
      <c r="G125" s="89" t="s">
        <v>69</v>
      </c>
      <c r="H125" s="94" t="s">
        <v>314</v>
      </c>
      <c r="I125" s="89" t="s">
        <v>69</v>
      </c>
      <c r="J125" s="94" t="s">
        <v>315</v>
      </c>
      <c r="K125" s="89" t="s">
        <v>69</v>
      </c>
      <c r="L125" s="94" t="s">
        <v>316</v>
      </c>
      <c r="M125" s="89" t="s">
        <v>69</v>
      </c>
      <c r="N125" s="93" t="s">
        <v>317</v>
      </c>
      <c r="O125" s="115" t="s">
        <v>69</v>
      </c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34.25" customHeight="1">
      <c r="A126" s="89">
        <v>12</v>
      </c>
      <c r="B126" s="113" t="s">
        <v>339</v>
      </c>
      <c r="C126" s="91" t="s">
        <v>69</v>
      </c>
      <c r="D126" s="126" t="s">
        <v>340</v>
      </c>
      <c r="E126" s="91" t="s">
        <v>117</v>
      </c>
      <c r="F126" s="139" t="s">
        <v>341</v>
      </c>
      <c r="G126" s="91" t="s">
        <v>69</v>
      </c>
      <c r="H126" s="94" t="s">
        <v>342</v>
      </c>
      <c r="I126" s="91" t="s">
        <v>69</v>
      </c>
      <c r="J126" s="94" t="s">
        <v>343</v>
      </c>
      <c r="K126" s="91" t="s">
        <v>69</v>
      </c>
      <c r="L126" s="94" t="s">
        <v>344</v>
      </c>
      <c r="M126" s="91" t="s">
        <v>69</v>
      </c>
      <c r="N126" s="140" t="s">
        <v>345</v>
      </c>
      <c r="O126" s="96" t="s">
        <v>69</v>
      </c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42.5" customHeight="1">
      <c r="A127" s="205">
        <v>13</v>
      </c>
      <c r="B127" s="206" t="s">
        <v>137</v>
      </c>
      <c r="C127" s="120" t="s">
        <v>124</v>
      </c>
      <c r="D127" s="206" t="s">
        <v>179</v>
      </c>
      <c r="E127" s="207" t="s">
        <v>170</v>
      </c>
      <c r="F127" s="208" t="s">
        <v>160</v>
      </c>
      <c r="G127" s="208" t="s">
        <v>160</v>
      </c>
      <c r="H127" s="259" t="s">
        <v>408</v>
      </c>
      <c r="I127" s="210">
        <v>9000</v>
      </c>
      <c r="J127" s="209" t="s">
        <v>160</v>
      </c>
      <c r="K127" s="208" t="s">
        <v>160</v>
      </c>
      <c r="L127" s="259" t="s">
        <v>409</v>
      </c>
      <c r="M127" s="210">
        <v>9000</v>
      </c>
      <c r="N127" s="209" t="s">
        <v>196</v>
      </c>
      <c r="O127" s="211">
        <v>18000</v>
      </c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s="233" customFormat="1" ht="33" customHeight="1">
      <c r="A128" s="298" t="s">
        <v>399</v>
      </c>
      <c r="B128" s="299"/>
      <c r="C128" s="299"/>
      <c r="D128" s="299"/>
      <c r="E128" s="299"/>
      <c r="F128" s="299"/>
      <c r="G128" s="299"/>
      <c r="H128" s="299"/>
      <c r="I128" s="299"/>
      <c r="J128" s="299"/>
      <c r="K128" s="299"/>
      <c r="L128" s="299"/>
      <c r="M128" s="300"/>
      <c r="N128" s="290">
        <f>O117+O122+O123+O124+O127</f>
        <v>34660</v>
      </c>
      <c r="O128" s="290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</row>
    <row r="129" spans="1:26" s="233" customFormat="1" ht="22.5" customHeight="1">
      <c r="A129" s="385" t="s">
        <v>18</v>
      </c>
      <c r="B129" s="386"/>
      <c r="C129" s="386"/>
      <c r="D129" s="386"/>
      <c r="E129" s="386"/>
      <c r="F129" s="386"/>
      <c r="G129" s="386"/>
      <c r="H129" s="386"/>
      <c r="I129" s="386"/>
      <c r="J129" s="386"/>
      <c r="K129" s="386"/>
      <c r="L129" s="386"/>
      <c r="M129" s="386"/>
      <c r="N129" s="386"/>
      <c r="O129" s="387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</row>
    <row r="130" spans="1:26" s="233" customFormat="1" ht="22.5" customHeight="1">
      <c r="A130" s="306" t="s">
        <v>19</v>
      </c>
      <c r="B130" s="307"/>
      <c r="C130" s="307"/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08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</row>
    <row r="131" spans="1:26" ht="354.75" customHeight="1">
      <c r="A131" s="93">
        <v>1</v>
      </c>
      <c r="B131" s="108" t="s">
        <v>217</v>
      </c>
      <c r="C131" s="89" t="s">
        <v>216</v>
      </c>
      <c r="D131" s="108" t="s">
        <v>218</v>
      </c>
      <c r="E131" s="89" t="s">
        <v>98</v>
      </c>
      <c r="F131" s="112" t="s">
        <v>185</v>
      </c>
      <c r="G131" s="112" t="s">
        <v>185</v>
      </c>
      <c r="H131" s="132" t="s">
        <v>185</v>
      </c>
      <c r="I131" s="89" t="s">
        <v>185</v>
      </c>
      <c r="J131" s="94" t="s">
        <v>407</v>
      </c>
      <c r="K131" s="111">
        <v>2100</v>
      </c>
      <c r="L131" s="112" t="s">
        <v>185</v>
      </c>
      <c r="M131" s="112" t="s">
        <v>185</v>
      </c>
      <c r="N131" s="93" t="s">
        <v>219</v>
      </c>
      <c r="O131" s="114">
        <v>2100</v>
      </c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0">
      <c r="A132" s="182">
        <v>2</v>
      </c>
      <c r="B132" s="92" t="s">
        <v>220</v>
      </c>
      <c r="C132" s="158" t="s">
        <v>69</v>
      </c>
      <c r="D132" s="92" t="s">
        <v>221</v>
      </c>
      <c r="E132" s="89" t="s">
        <v>98</v>
      </c>
      <c r="F132" s="127" t="s">
        <v>222</v>
      </c>
      <c r="G132" s="158" t="s">
        <v>69</v>
      </c>
      <c r="H132" s="127" t="s">
        <v>223</v>
      </c>
      <c r="I132" s="158" t="s">
        <v>69</v>
      </c>
      <c r="J132" s="127" t="s">
        <v>224</v>
      </c>
      <c r="K132" s="158" t="s">
        <v>69</v>
      </c>
      <c r="L132" s="127" t="s">
        <v>225</v>
      </c>
      <c r="M132" s="158" t="s">
        <v>69</v>
      </c>
      <c r="N132" s="91" t="s">
        <v>226</v>
      </c>
      <c r="O132" s="212" t="s">
        <v>69</v>
      </c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31.25">
      <c r="A133" s="93">
        <v>3</v>
      </c>
      <c r="B133" s="126" t="s">
        <v>133</v>
      </c>
      <c r="C133" s="91" t="s">
        <v>69</v>
      </c>
      <c r="D133" s="126" t="s">
        <v>318</v>
      </c>
      <c r="E133" s="93" t="s">
        <v>122</v>
      </c>
      <c r="F133" s="95" t="s">
        <v>139</v>
      </c>
      <c r="G133" s="95" t="s">
        <v>139</v>
      </c>
      <c r="H133" s="127" t="s">
        <v>319</v>
      </c>
      <c r="I133" s="91" t="s">
        <v>69</v>
      </c>
      <c r="J133" s="127" t="s">
        <v>320</v>
      </c>
      <c r="K133" s="91" t="s">
        <v>69</v>
      </c>
      <c r="L133" s="95" t="s">
        <v>139</v>
      </c>
      <c r="M133" s="95" t="s">
        <v>139</v>
      </c>
      <c r="N133" s="91" t="s">
        <v>321</v>
      </c>
      <c r="O133" s="96" t="s">
        <v>69</v>
      </c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38" customHeight="1">
      <c r="A134" s="93">
        <v>4</v>
      </c>
      <c r="B134" s="126" t="s">
        <v>134</v>
      </c>
      <c r="C134" s="91" t="s">
        <v>69</v>
      </c>
      <c r="D134" s="126" t="s">
        <v>135</v>
      </c>
      <c r="E134" s="93" t="s">
        <v>122</v>
      </c>
      <c r="F134" s="127" t="s">
        <v>322</v>
      </c>
      <c r="G134" s="91" t="s">
        <v>69</v>
      </c>
      <c r="H134" s="127" t="s">
        <v>319</v>
      </c>
      <c r="I134" s="91" t="s">
        <v>69</v>
      </c>
      <c r="J134" s="127" t="s">
        <v>320</v>
      </c>
      <c r="K134" s="91" t="s">
        <v>69</v>
      </c>
      <c r="L134" s="127" t="s">
        <v>323</v>
      </c>
      <c r="M134" s="91" t="s">
        <v>69</v>
      </c>
      <c r="N134" s="91" t="s">
        <v>324</v>
      </c>
      <c r="O134" s="96" t="s">
        <v>69</v>
      </c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s="234" customFormat="1" ht="33" customHeight="1">
      <c r="A135" s="287" t="s">
        <v>396</v>
      </c>
      <c r="B135" s="288"/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9"/>
      <c r="N135" s="285">
        <v>2100</v>
      </c>
      <c r="O135" s="286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</row>
    <row r="136" spans="1:26" s="233" customFormat="1" ht="24" customHeight="1">
      <c r="A136" s="351" t="s">
        <v>18</v>
      </c>
      <c r="B136" s="352"/>
      <c r="C136" s="352"/>
      <c r="D136" s="352"/>
      <c r="E136" s="352"/>
      <c r="F136" s="352"/>
      <c r="G136" s="352"/>
      <c r="H136" s="352"/>
      <c r="I136" s="352"/>
      <c r="J136" s="352"/>
      <c r="K136" s="352"/>
      <c r="L136" s="352"/>
      <c r="M136" s="352"/>
      <c r="N136" s="352"/>
      <c r="O136" s="353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</row>
    <row r="137" spans="1:26" s="233" customFormat="1" ht="24" customHeight="1">
      <c r="A137" s="354" t="s">
        <v>20</v>
      </c>
      <c r="B137" s="355"/>
      <c r="C137" s="355"/>
      <c r="D137" s="355"/>
      <c r="E137" s="355"/>
      <c r="F137" s="355"/>
      <c r="G137" s="355"/>
      <c r="H137" s="355"/>
      <c r="I137" s="355"/>
      <c r="J137" s="355"/>
      <c r="K137" s="355"/>
      <c r="L137" s="355"/>
      <c r="M137" s="355"/>
      <c r="N137" s="355"/>
      <c r="O137" s="356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</row>
    <row r="138" spans="1:26" ht="15" customHeight="1">
      <c r="A138" s="357" t="s">
        <v>3</v>
      </c>
      <c r="B138" s="359" t="s">
        <v>151</v>
      </c>
      <c r="C138" s="359" t="s">
        <v>5</v>
      </c>
      <c r="D138" s="359" t="s">
        <v>6</v>
      </c>
      <c r="E138" s="362" t="s">
        <v>7</v>
      </c>
      <c r="F138" s="359" t="s">
        <v>8</v>
      </c>
      <c r="G138" s="361"/>
      <c r="H138" s="359" t="s">
        <v>9</v>
      </c>
      <c r="I138" s="361"/>
      <c r="J138" s="359" t="s">
        <v>10</v>
      </c>
      <c r="K138" s="361"/>
      <c r="L138" s="359" t="s">
        <v>11</v>
      </c>
      <c r="M138" s="361"/>
      <c r="N138" s="373" t="s">
        <v>141</v>
      </c>
      <c r="O138" s="361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39" customHeight="1">
      <c r="A139" s="358"/>
      <c r="B139" s="359"/>
      <c r="C139" s="360"/>
      <c r="D139" s="361"/>
      <c r="E139" s="360"/>
      <c r="F139" s="87" t="s">
        <v>54</v>
      </c>
      <c r="G139" s="87" t="s">
        <v>13</v>
      </c>
      <c r="H139" s="87" t="s">
        <v>54</v>
      </c>
      <c r="I139" s="87" t="s">
        <v>13</v>
      </c>
      <c r="J139" s="87" t="s">
        <v>54</v>
      </c>
      <c r="K139" s="87" t="s">
        <v>13</v>
      </c>
      <c r="L139" s="87" t="s">
        <v>54</v>
      </c>
      <c r="M139" s="87" t="s">
        <v>13</v>
      </c>
      <c r="N139" s="87" t="s">
        <v>421</v>
      </c>
      <c r="O139" s="87" t="s">
        <v>15</v>
      </c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219.75" customHeight="1">
      <c r="A140" s="93">
        <v>1</v>
      </c>
      <c r="B140" s="126" t="s">
        <v>227</v>
      </c>
      <c r="C140" s="89" t="s">
        <v>69</v>
      </c>
      <c r="D140" s="92" t="s">
        <v>228</v>
      </c>
      <c r="E140" s="89" t="s">
        <v>98</v>
      </c>
      <c r="F140" s="93" t="s">
        <v>185</v>
      </c>
      <c r="G140" s="213" t="s">
        <v>185</v>
      </c>
      <c r="H140" s="93" t="s">
        <v>185</v>
      </c>
      <c r="I140" s="213" t="s">
        <v>185</v>
      </c>
      <c r="J140" s="94" t="s">
        <v>406</v>
      </c>
      <c r="K140" s="89" t="s">
        <v>69</v>
      </c>
      <c r="L140" s="93" t="s">
        <v>185</v>
      </c>
      <c r="M140" s="93" t="s">
        <v>185</v>
      </c>
      <c r="N140" s="93" t="s">
        <v>229</v>
      </c>
      <c r="O140" s="115" t="s">
        <v>69</v>
      </c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s="233" customFormat="1" ht="23.25" customHeight="1">
      <c r="A141" s="282" t="s">
        <v>395</v>
      </c>
      <c r="B141" s="283"/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4"/>
      <c r="N141" s="280" t="s">
        <v>69</v>
      </c>
      <c r="O141" s="281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</row>
    <row r="142" spans="1:26" s="233" customFormat="1" ht="23.25" customHeight="1">
      <c r="A142" s="374" t="s">
        <v>397</v>
      </c>
      <c r="B142" s="375"/>
      <c r="C142" s="375"/>
      <c r="D142" s="375"/>
      <c r="E142" s="375"/>
      <c r="F142" s="375"/>
      <c r="G142" s="375"/>
      <c r="H142" s="375"/>
      <c r="I142" s="375"/>
      <c r="J142" s="375"/>
      <c r="K142" s="375"/>
      <c r="L142" s="375"/>
      <c r="M142" s="376"/>
      <c r="N142" s="377">
        <f>N128+N135</f>
        <v>36760</v>
      </c>
      <c r="O142" s="378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</row>
    <row r="143" spans="1:26" s="234" customFormat="1" ht="22.5" customHeight="1">
      <c r="A143" s="367" t="s">
        <v>22</v>
      </c>
      <c r="B143" s="368"/>
      <c r="C143" s="368"/>
      <c r="D143" s="368"/>
      <c r="E143" s="368"/>
      <c r="F143" s="368"/>
      <c r="G143" s="368"/>
      <c r="H143" s="368"/>
      <c r="I143" s="368"/>
      <c r="J143" s="368"/>
      <c r="K143" s="368"/>
      <c r="L143" s="368"/>
      <c r="M143" s="368"/>
      <c r="N143" s="368"/>
      <c r="O143" s="369"/>
      <c r="P143" s="238"/>
      <c r="Q143" s="238"/>
      <c r="R143" s="238"/>
      <c r="S143" s="238"/>
      <c r="T143" s="238"/>
      <c r="U143" s="238"/>
      <c r="V143" s="238"/>
      <c r="W143" s="238"/>
      <c r="X143" s="239"/>
      <c r="Y143" s="239"/>
      <c r="Z143" s="239"/>
    </row>
    <row r="144" spans="1:26" s="234" customFormat="1" ht="22.5" customHeight="1">
      <c r="A144" s="370" t="s">
        <v>23</v>
      </c>
      <c r="B144" s="371"/>
      <c r="C144" s="371"/>
      <c r="D144" s="371"/>
      <c r="E144" s="371"/>
      <c r="F144" s="371"/>
      <c r="G144" s="371"/>
      <c r="H144" s="371"/>
      <c r="I144" s="371"/>
      <c r="J144" s="371"/>
      <c r="K144" s="371"/>
      <c r="L144" s="371"/>
      <c r="M144" s="371"/>
      <c r="N144" s="371"/>
      <c r="O144" s="372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</row>
    <row r="145" spans="1:26" s="234" customFormat="1" ht="22.5" customHeight="1">
      <c r="A145" s="342" t="s">
        <v>24</v>
      </c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  <c r="L145" s="379"/>
      <c r="M145" s="379"/>
      <c r="N145" s="379"/>
      <c r="O145" s="38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</row>
    <row r="146" spans="1:26" ht="21.75" customHeight="1">
      <c r="A146" s="363" t="s">
        <v>3</v>
      </c>
      <c r="B146" s="363" t="s">
        <v>151</v>
      </c>
      <c r="C146" s="363" t="s">
        <v>5</v>
      </c>
      <c r="D146" s="363" t="s">
        <v>6</v>
      </c>
      <c r="E146" s="366" t="s">
        <v>7</v>
      </c>
      <c r="F146" s="365" t="s">
        <v>8</v>
      </c>
      <c r="G146" s="310"/>
      <c r="H146" s="365" t="s">
        <v>9</v>
      </c>
      <c r="I146" s="310"/>
      <c r="J146" s="365" t="s">
        <v>10</v>
      </c>
      <c r="K146" s="310"/>
      <c r="L146" s="365" t="s">
        <v>11</v>
      </c>
      <c r="M146" s="310"/>
      <c r="N146" s="365" t="s">
        <v>141</v>
      </c>
      <c r="O146" s="310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40.5" customHeight="1">
      <c r="A147" s="346"/>
      <c r="B147" s="364"/>
      <c r="C147" s="348"/>
      <c r="D147" s="347"/>
      <c r="E147" s="348"/>
      <c r="F147" s="86" t="s">
        <v>54</v>
      </c>
      <c r="G147" s="86" t="s">
        <v>13</v>
      </c>
      <c r="H147" s="86" t="s">
        <v>54</v>
      </c>
      <c r="I147" s="86" t="s">
        <v>13</v>
      </c>
      <c r="J147" s="86" t="s">
        <v>54</v>
      </c>
      <c r="K147" s="86" t="s">
        <v>13</v>
      </c>
      <c r="L147" s="86" t="s">
        <v>54</v>
      </c>
      <c r="M147" s="86" t="s">
        <v>13</v>
      </c>
      <c r="N147" s="86" t="s">
        <v>421</v>
      </c>
      <c r="O147" s="86" t="s">
        <v>15</v>
      </c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98.25" customHeight="1">
      <c r="A148" s="133">
        <v>1</v>
      </c>
      <c r="B148" s="214" t="s">
        <v>152</v>
      </c>
      <c r="C148" s="215" t="s">
        <v>69</v>
      </c>
      <c r="D148" s="216" t="s">
        <v>96</v>
      </c>
      <c r="E148" s="217" t="s">
        <v>153</v>
      </c>
      <c r="F148" s="135" t="s">
        <v>154</v>
      </c>
      <c r="G148" s="136" t="s">
        <v>69</v>
      </c>
      <c r="H148" s="135" t="s">
        <v>155</v>
      </c>
      <c r="I148" s="136" t="s">
        <v>69</v>
      </c>
      <c r="J148" s="135" t="s">
        <v>156</v>
      </c>
      <c r="K148" s="136" t="s">
        <v>69</v>
      </c>
      <c r="L148" s="135" t="s">
        <v>157</v>
      </c>
      <c r="M148" s="136" t="s">
        <v>69</v>
      </c>
      <c r="N148" s="137" t="s">
        <v>197</v>
      </c>
      <c r="O148" s="138" t="s">
        <v>69</v>
      </c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</row>
    <row r="149" spans="1:26" ht="210" customHeight="1">
      <c r="A149" s="93">
        <v>2</v>
      </c>
      <c r="B149" s="90" t="s">
        <v>230</v>
      </c>
      <c r="C149" s="93" t="s">
        <v>69</v>
      </c>
      <c r="D149" s="219" t="s">
        <v>231</v>
      </c>
      <c r="E149" s="89" t="s">
        <v>98</v>
      </c>
      <c r="F149" s="127" t="s">
        <v>232</v>
      </c>
      <c r="G149" s="93" t="s">
        <v>69</v>
      </c>
      <c r="H149" s="95" t="s">
        <v>139</v>
      </c>
      <c r="I149" s="95" t="s">
        <v>139</v>
      </c>
      <c r="J149" s="95" t="s">
        <v>139</v>
      </c>
      <c r="K149" s="95" t="s">
        <v>139</v>
      </c>
      <c r="L149" s="95" t="s">
        <v>139</v>
      </c>
      <c r="M149" s="95" t="s">
        <v>139</v>
      </c>
      <c r="N149" s="91" t="s">
        <v>233</v>
      </c>
      <c r="O149" s="112" t="s">
        <v>69</v>
      </c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</row>
    <row r="150" spans="1:26" ht="106.5" customHeight="1">
      <c r="A150" s="221">
        <v>3</v>
      </c>
      <c r="B150" s="222" t="s">
        <v>325</v>
      </c>
      <c r="C150" s="223" t="s">
        <v>69</v>
      </c>
      <c r="D150" s="222" t="s">
        <v>136</v>
      </c>
      <c r="E150" s="223" t="s">
        <v>122</v>
      </c>
      <c r="F150" s="224" t="s">
        <v>326</v>
      </c>
      <c r="G150" s="223" t="s">
        <v>69</v>
      </c>
      <c r="H150" s="224" t="s">
        <v>327</v>
      </c>
      <c r="I150" s="223" t="s">
        <v>69</v>
      </c>
      <c r="J150" s="225" t="s">
        <v>139</v>
      </c>
      <c r="K150" s="225" t="s">
        <v>139</v>
      </c>
      <c r="L150" s="225" t="s">
        <v>139</v>
      </c>
      <c r="M150" s="225" t="s">
        <v>139</v>
      </c>
      <c r="N150" s="223" t="s">
        <v>328</v>
      </c>
      <c r="O150" s="226" t="s">
        <v>69</v>
      </c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</row>
    <row r="151" spans="1:26" ht="25.5" customHeight="1">
      <c r="A151" s="277" t="s">
        <v>398</v>
      </c>
      <c r="B151" s="279"/>
      <c r="C151" s="279"/>
      <c r="D151" s="279"/>
      <c r="E151" s="279"/>
      <c r="F151" s="279"/>
      <c r="G151" s="279"/>
      <c r="H151" s="279"/>
      <c r="I151" s="279"/>
      <c r="J151" s="279"/>
      <c r="K151" s="279"/>
      <c r="L151" s="279"/>
      <c r="M151" s="278"/>
      <c r="N151" s="277" t="s">
        <v>69</v>
      </c>
      <c r="O151" s="278"/>
    </row>
    <row r="152" spans="1:26" ht="25.5" customHeight="1">
      <c r="A152" s="274" t="s">
        <v>402</v>
      </c>
      <c r="B152" s="275"/>
      <c r="C152" s="275"/>
      <c r="D152" s="275"/>
      <c r="E152" s="275"/>
      <c r="F152" s="275"/>
      <c r="G152" s="275"/>
      <c r="H152" s="275"/>
      <c r="I152" s="275"/>
      <c r="J152" s="275"/>
      <c r="K152" s="275"/>
      <c r="L152" s="275"/>
      <c r="M152" s="276"/>
      <c r="N152" s="272">
        <f>N112+N142</f>
        <v>781610</v>
      </c>
      <c r="O152" s="273"/>
    </row>
    <row r="153" spans="1:26" ht="15.75" customHeight="1">
      <c r="A153" s="77"/>
      <c r="B153" s="77"/>
      <c r="C153" s="78"/>
      <c r="D153" s="77"/>
      <c r="E153" s="74"/>
      <c r="F153" s="78"/>
      <c r="G153" s="78"/>
      <c r="H153" s="78"/>
      <c r="I153" s="77"/>
      <c r="J153" s="78"/>
      <c r="K153" s="77"/>
      <c r="L153" s="78"/>
      <c r="M153" s="77"/>
      <c r="N153" s="78"/>
      <c r="O153" s="77"/>
    </row>
    <row r="154" spans="1:26" ht="15.75" customHeight="1">
      <c r="A154" s="75"/>
      <c r="E154" s="80"/>
      <c r="G154" s="79"/>
      <c r="L154" s="263" t="s">
        <v>403</v>
      </c>
      <c r="M154" s="264"/>
      <c r="N154" s="264"/>
      <c r="O154" s="264"/>
    </row>
    <row r="155" spans="1:26" ht="15.75" customHeight="1">
      <c r="A155" s="75"/>
      <c r="E155" s="80"/>
      <c r="F155" s="79" t="s">
        <v>67</v>
      </c>
      <c r="G155" s="79"/>
      <c r="L155" s="263" t="s">
        <v>404</v>
      </c>
      <c r="M155" s="264"/>
      <c r="N155" s="264"/>
      <c r="O155" s="264"/>
    </row>
    <row r="156" spans="1:26" ht="15.75" customHeight="1">
      <c r="A156" s="75"/>
      <c r="E156" s="80"/>
      <c r="G156" s="79"/>
      <c r="L156" s="263" t="s">
        <v>405</v>
      </c>
      <c r="M156" s="264"/>
      <c r="N156" s="264"/>
      <c r="O156" s="264"/>
    </row>
    <row r="157" spans="1:26" ht="15.75" customHeight="1">
      <c r="E157" s="80"/>
      <c r="G157" s="79"/>
      <c r="L157" s="265" t="s">
        <v>84</v>
      </c>
      <c r="M157" s="265"/>
      <c r="N157" s="265"/>
      <c r="O157" s="265"/>
    </row>
    <row r="158" spans="1:26" ht="15.75" customHeight="1">
      <c r="E158" s="80"/>
      <c r="G158" s="79"/>
      <c r="L158" s="263"/>
      <c r="M158" s="263"/>
      <c r="N158" s="263"/>
      <c r="O158" s="263"/>
    </row>
    <row r="159" spans="1:26" ht="15.75" customHeight="1">
      <c r="E159" s="80"/>
      <c r="G159" s="79"/>
      <c r="L159" s="79"/>
      <c r="N159" s="79"/>
    </row>
    <row r="160" spans="1:26" ht="15.75" customHeight="1">
      <c r="E160" s="80"/>
      <c r="G160" s="79"/>
      <c r="L160" s="79"/>
      <c r="N160" s="79"/>
    </row>
    <row r="161" spans="5:14" ht="15.75" customHeight="1">
      <c r="E161" s="80"/>
      <c r="G161" s="79"/>
      <c r="L161" s="79"/>
      <c r="N161" s="79"/>
    </row>
    <row r="162" spans="5:14" ht="15.75" customHeight="1">
      <c r="E162" s="80"/>
      <c r="G162" s="79"/>
      <c r="L162" s="79"/>
      <c r="N162" s="79"/>
    </row>
    <row r="163" spans="5:14" ht="15.75" customHeight="1">
      <c r="E163" s="80"/>
      <c r="G163" s="79"/>
      <c r="L163" s="79"/>
      <c r="N163" s="79"/>
    </row>
    <row r="164" spans="5:14" ht="15.75" customHeight="1">
      <c r="E164" s="80"/>
      <c r="G164" s="79"/>
      <c r="L164" s="79"/>
      <c r="N164" s="79"/>
    </row>
    <row r="165" spans="5:14" ht="15.75" customHeight="1">
      <c r="E165" s="80"/>
      <c r="G165" s="79"/>
      <c r="L165" s="79"/>
      <c r="N165" s="79"/>
    </row>
    <row r="166" spans="5:14" ht="15.75" customHeight="1">
      <c r="E166" s="80"/>
      <c r="G166" s="79"/>
      <c r="L166" s="79"/>
      <c r="N166" s="79"/>
    </row>
    <row r="167" spans="5:14" ht="15.75" customHeight="1">
      <c r="E167" s="80"/>
      <c r="G167" s="79"/>
      <c r="L167" s="79"/>
      <c r="N167" s="79"/>
    </row>
    <row r="168" spans="5:14" ht="15.75" customHeight="1">
      <c r="E168" s="80"/>
      <c r="G168" s="79"/>
      <c r="L168" s="79"/>
      <c r="N168" s="79"/>
    </row>
    <row r="169" spans="5:14" ht="15.75" customHeight="1">
      <c r="E169" s="80"/>
      <c r="G169" s="79"/>
      <c r="L169" s="79"/>
      <c r="N169" s="79"/>
    </row>
    <row r="170" spans="5:14" ht="15.75" customHeight="1">
      <c r="E170" s="80"/>
      <c r="G170" s="79"/>
      <c r="L170" s="79"/>
      <c r="N170" s="79"/>
    </row>
    <row r="171" spans="5:14" ht="15.75" customHeight="1">
      <c r="E171" s="80"/>
      <c r="G171" s="79"/>
      <c r="L171" s="79"/>
      <c r="N171" s="79"/>
    </row>
    <row r="172" spans="5:14" ht="15.75" customHeight="1">
      <c r="E172" s="80"/>
      <c r="G172" s="79"/>
      <c r="L172" s="79"/>
      <c r="N172" s="79"/>
    </row>
    <row r="173" spans="5:14" ht="15.75" customHeight="1">
      <c r="E173" s="80"/>
      <c r="G173" s="79"/>
      <c r="L173" s="79"/>
      <c r="N173" s="79"/>
    </row>
    <row r="174" spans="5:14" ht="15.75" customHeight="1">
      <c r="E174" s="80"/>
      <c r="G174" s="79"/>
      <c r="L174" s="79"/>
      <c r="N174" s="79"/>
    </row>
    <row r="175" spans="5:14" ht="15.75" customHeight="1">
      <c r="E175" s="80"/>
      <c r="G175" s="79"/>
      <c r="L175" s="79"/>
      <c r="N175" s="79"/>
    </row>
    <row r="176" spans="5:14" ht="15.75" customHeight="1">
      <c r="E176" s="80"/>
      <c r="G176" s="79"/>
      <c r="L176" s="79"/>
      <c r="N176" s="79"/>
    </row>
    <row r="177" spans="5:14" ht="15.75" customHeight="1">
      <c r="E177" s="80"/>
      <c r="G177" s="79"/>
      <c r="L177" s="79"/>
      <c r="N177" s="79"/>
    </row>
    <row r="178" spans="5:14" ht="15.75" customHeight="1">
      <c r="E178" s="80"/>
      <c r="G178" s="79"/>
      <c r="L178" s="79"/>
      <c r="N178" s="79"/>
    </row>
    <row r="179" spans="5:14" ht="15.75" customHeight="1">
      <c r="E179" s="80"/>
      <c r="G179" s="79"/>
      <c r="L179" s="79"/>
      <c r="N179" s="79"/>
    </row>
    <row r="180" spans="5:14" ht="15.75" customHeight="1">
      <c r="E180" s="80"/>
      <c r="G180" s="79"/>
      <c r="L180" s="79"/>
      <c r="N180" s="79"/>
    </row>
    <row r="181" spans="5:14" ht="15.75" customHeight="1">
      <c r="E181" s="80"/>
      <c r="G181" s="79"/>
      <c r="L181" s="79"/>
      <c r="N181" s="79"/>
    </row>
    <row r="182" spans="5:14" ht="15.75" customHeight="1">
      <c r="E182" s="80"/>
      <c r="G182" s="79"/>
      <c r="L182" s="79"/>
      <c r="N182" s="79"/>
    </row>
    <row r="183" spans="5:14" ht="15.75" customHeight="1">
      <c r="E183" s="80"/>
      <c r="G183" s="79"/>
      <c r="L183" s="79"/>
      <c r="N183" s="79"/>
    </row>
    <row r="184" spans="5:14" ht="15.75" customHeight="1">
      <c r="E184" s="80"/>
      <c r="G184" s="79"/>
      <c r="L184" s="79"/>
      <c r="N184" s="79"/>
    </row>
    <row r="185" spans="5:14" ht="15.75" customHeight="1">
      <c r="E185" s="80"/>
      <c r="G185" s="79"/>
      <c r="L185" s="79"/>
      <c r="N185" s="79"/>
    </row>
    <row r="186" spans="5:14" ht="15.75" customHeight="1">
      <c r="E186" s="80"/>
      <c r="G186" s="79"/>
      <c r="L186" s="79"/>
      <c r="N186" s="79"/>
    </row>
    <row r="187" spans="5:14" ht="15.75" customHeight="1">
      <c r="E187" s="80"/>
      <c r="G187" s="79"/>
      <c r="L187" s="79"/>
      <c r="N187" s="79"/>
    </row>
    <row r="188" spans="5:14" ht="15.75" customHeight="1">
      <c r="E188" s="80"/>
      <c r="G188" s="79"/>
      <c r="L188" s="79"/>
      <c r="N188" s="79"/>
    </row>
    <row r="189" spans="5:14" ht="15.75" customHeight="1">
      <c r="E189" s="80"/>
      <c r="G189" s="79"/>
      <c r="L189" s="79"/>
      <c r="N189" s="79"/>
    </row>
    <row r="190" spans="5:14" ht="15.75" customHeight="1">
      <c r="E190" s="80"/>
      <c r="G190" s="79"/>
      <c r="L190" s="79"/>
      <c r="N190" s="79"/>
    </row>
    <row r="191" spans="5:14" ht="15.75" customHeight="1">
      <c r="E191" s="80"/>
      <c r="G191" s="79"/>
      <c r="L191" s="79"/>
      <c r="N191" s="79"/>
    </row>
    <row r="192" spans="5:14" ht="15.75" customHeight="1">
      <c r="E192" s="80"/>
      <c r="G192" s="79"/>
      <c r="L192" s="79"/>
      <c r="N192" s="79"/>
    </row>
    <row r="193" spans="5:14" ht="15.75" customHeight="1">
      <c r="E193" s="80"/>
      <c r="G193" s="79"/>
      <c r="L193" s="79"/>
      <c r="N193" s="79"/>
    </row>
    <row r="194" spans="5:14" ht="15.75" customHeight="1">
      <c r="E194" s="80"/>
      <c r="G194" s="79"/>
      <c r="L194" s="79"/>
      <c r="N194" s="79"/>
    </row>
    <row r="195" spans="5:14" ht="15.75" customHeight="1">
      <c r="E195" s="80"/>
      <c r="G195" s="79"/>
      <c r="L195" s="79"/>
      <c r="N195" s="79"/>
    </row>
    <row r="196" spans="5:14" ht="15.75" customHeight="1">
      <c r="E196" s="80"/>
      <c r="G196" s="79"/>
      <c r="L196" s="79"/>
      <c r="N196" s="79"/>
    </row>
    <row r="197" spans="5:14" ht="15.75" customHeight="1">
      <c r="E197" s="80"/>
      <c r="G197" s="79"/>
      <c r="L197" s="79"/>
      <c r="N197" s="79"/>
    </row>
    <row r="198" spans="5:14" ht="15.75" customHeight="1">
      <c r="E198" s="80"/>
      <c r="G198" s="79"/>
      <c r="L198" s="79"/>
      <c r="N198" s="79"/>
    </row>
    <row r="199" spans="5:14" ht="15.75" customHeight="1">
      <c r="E199" s="80"/>
      <c r="G199" s="79"/>
      <c r="L199" s="79"/>
      <c r="N199" s="79"/>
    </row>
    <row r="200" spans="5:14" ht="15.75" customHeight="1">
      <c r="E200" s="80"/>
      <c r="G200" s="79"/>
      <c r="L200" s="79"/>
      <c r="N200" s="79"/>
    </row>
    <row r="201" spans="5:14" ht="15.75" customHeight="1">
      <c r="E201" s="80"/>
      <c r="G201" s="79"/>
      <c r="L201" s="79"/>
      <c r="N201" s="79"/>
    </row>
    <row r="202" spans="5:14" ht="15.75" customHeight="1">
      <c r="E202" s="80"/>
      <c r="G202" s="79"/>
      <c r="L202" s="79"/>
      <c r="N202" s="79"/>
    </row>
    <row r="203" spans="5:14" ht="15.75" customHeight="1">
      <c r="E203" s="80"/>
      <c r="G203" s="79"/>
      <c r="L203" s="79"/>
      <c r="N203" s="79"/>
    </row>
    <row r="204" spans="5:14" ht="15.75" customHeight="1">
      <c r="E204" s="80"/>
      <c r="G204" s="79"/>
      <c r="L204" s="79"/>
      <c r="N204" s="79"/>
    </row>
    <row r="205" spans="5:14" ht="15.75" customHeight="1">
      <c r="E205" s="80"/>
      <c r="G205" s="79"/>
      <c r="L205" s="79"/>
      <c r="N205" s="79"/>
    </row>
    <row r="206" spans="5:14" ht="15.75" customHeight="1">
      <c r="E206" s="80"/>
      <c r="G206" s="79"/>
      <c r="L206" s="79"/>
      <c r="N206" s="79"/>
    </row>
    <row r="207" spans="5:14" ht="15.75" customHeight="1">
      <c r="E207" s="80"/>
      <c r="G207" s="79"/>
      <c r="L207" s="79"/>
      <c r="N207" s="79"/>
    </row>
    <row r="208" spans="5:14" ht="15.75" customHeight="1">
      <c r="E208" s="80"/>
      <c r="G208" s="79"/>
      <c r="L208" s="79"/>
      <c r="N208" s="79"/>
    </row>
    <row r="209" spans="5:14" ht="15.75" customHeight="1">
      <c r="E209" s="80"/>
      <c r="G209" s="79"/>
      <c r="L209" s="79"/>
      <c r="N209" s="79"/>
    </row>
    <row r="210" spans="5:14" ht="15.75" customHeight="1">
      <c r="E210" s="80"/>
      <c r="G210" s="79"/>
      <c r="L210" s="79"/>
      <c r="N210" s="79"/>
    </row>
    <row r="211" spans="5:14" ht="15.75" customHeight="1">
      <c r="E211" s="80"/>
      <c r="G211" s="79"/>
      <c r="L211" s="79"/>
      <c r="N211" s="79"/>
    </row>
    <row r="212" spans="5:14" ht="15.75" customHeight="1">
      <c r="E212" s="80"/>
      <c r="G212" s="79"/>
      <c r="L212" s="79"/>
      <c r="N212" s="79"/>
    </row>
    <row r="213" spans="5:14" ht="15.75" customHeight="1">
      <c r="E213" s="80"/>
      <c r="G213" s="79"/>
      <c r="L213" s="79"/>
      <c r="N213" s="79"/>
    </row>
    <row r="214" spans="5:14" ht="15.75" customHeight="1">
      <c r="E214" s="80"/>
      <c r="G214" s="79"/>
      <c r="L214" s="79"/>
      <c r="N214" s="79"/>
    </row>
    <row r="215" spans="5:14" ht="15.75" customHeight="1">
      <c r="E215" s="80"/>
      <c r="G215" s="79"/>
      <c r="L215" s="79"/>
      <c r="N215" s="79"/>
    </row>
    <row r="216" spans="5:14" ht="15.75" customHeight="1">
      <c r="E216" s="80"/>
      <c r="G216" s="79"/>
      <c r="L216" s="79"/>
      <c r="N216" s="79"/>
    </row>
    <row r="217" spans="5:14" ht="15.75" customHeight="1">
      <c r="E217" s="80"/>
      <c r="G217" s="79"/>
      <c r="L217" s="79"/>
      <c r="N217" s="79"/>
    </row>
    <row r="218" spans="5:14" ht="15.75" customHeight="1">
      <c r="E218" s="80"/>
      <c r="G218" s="79"/>
      <c r="L218" s="79"/>
      <c r="N218" s="79"/>
    </row>
    <row r="219" spans="5:14" ht="15.75" customHeight="1">
      <c r="E219" s="80"/>
      <c r="G219" s="79"/>
      <c r="L219" s="79"/>
      <c r="N219" s="79"/>
    </row>
    <row r="220" spans="5:14" ht="15.75" customHeight="1">
      <c r="E220" s="80"/>
      <c r="G220" s="79"/>
      <c r="L220" s="79"/>
      <c r="N220" s="79"/>
    </row>
    <row r="221" spans="5:14" ht="15.75" customHeight="1">
      <c r="E221" s="80"/>
      <c r="G221" s="79"/>
      <c r="L221" s="79"/>
      <c r="N221" s="79"/>
    </row>
    <row r="222" spans="5:14" ht="15.75" customHeight="1">
      <c r="E222" s="80"/>
      <c r="G222" s="79"/>
      <c r="L222" s="79"/>
      <c r="N222" s="79"/>
    </row>
    <row r="223" spans="5:14" ht="15.75" customHeight="1">
      <c r="E223" s="80"/>
      <c r="G223" s="79"/>
      <c r="L223" s="79"/>
      <c r="N223" s="79"/>
    </row>
    <row r="224" spans="5:14" ht="15.75" customHeight="1">
      <c r="E224" s="80"/>
      <c r="G224" s="79"/>
      <c r="L224" s="79"/>
      <c r="N224" s="79"/>
    </row>
    <row r="225" spans="5:14" ht="15.75" customHeight="1">
      <c r="E225" s="80"/>
      <c r="G225" s="79"/>
      <c r="L225" s="79"/>
      <c r="N225" s="79"/>
    </row>
    <row r="226" spans="5:14" ht="15.75" customHeight="1">
      <c r="E226" s="80"/>
      <c r="G226" s="79"/>
      <c r="L226" s="79"/>
      <c r="N226" s="79"/>
    </row>
    <row r="227" spans="5:14" ht="15.75" customHeight="1">
      <c r="E227" s="80"/>
      <c r="G227" s="79"/>
      <c r="L227" s="79"/>
      <c r="N227" s="79"/>
    </row>
    <row r="228" spans="5:14" ht="15.75" customHeight="1">
      <c r="E228" s="80"/>
      <c r="G228" s="79"/>
      <c r="L228" s="79"/>
      <c r="N228" s="79"/>
    </row>
    <row r="229" spans="5:14" ht="15.75" customHeight="1">
      <c r="E229" s="80"/>
      <c r="G229" s="79"/>
      <c r="L229" s="79"/>
      <c r="N229" s="79"/>
    </row>
    <row r="230" spans="5:14" ht="15.75" customHeight="1">
      <c r="E230" s="80"/>
      <c r="G230" s="79"/>
      <c r="L230" s="79"/>
      <c r="N230" s="79"/>
    </row>
    <row r="231" spans="5:14" ht="15.75" customHeight="1">
      <c r="E231" s="80"/>
      <c r="G231" s="79"/>
      <c r="L231" s="79"/>
      <c r="N231" s="79"/>
    </row>
    <row r="232" spans="5:14" ht="15.75" customHeight="1">
      <c r="E232" s="80"/>
      <c r="G232" s="79"/>
      <c r="L232" s="79"/>
      <c r="N232" s="79"/>
    </row>
    <row r="233" spans="5:14" ht="15.75" customHeight="1">
      <c r="E233" s="80"/>
      <c r="G233" s="79"/>
      <c r="L233" s="79"/>
      <c r="N233" s="79"/>
    </row>
    <row r="234" spans="5:14" ht="15.75" customHeight="1">
      <c r="E234" s="80"/>
      <c r="G234" s="79"/>
      <c r="L234" s="79"/>
      <c r="N234" s="79"/>
    </row>
    <row r="235" spans="5:14" ht="15.75" customHeight="1">
      <c r="E235" s="80"/>
      <c r="G235" s="79"/>
      <c r="L235" s="79"/>
      <c r="N235" s="79"/>
    </row>
    <row r="236" spans="5:14" ht="15.75" customHeight="1">
      <c r="E236" s="80"/>
      <c r="G236" s="79"/>
      <c r="L236" s="79"/>
      <c r="N236" s="79"/>
    </row>
    <row r="237" spans="5:14" ht="15.75" customHeight="1">
      <c r="E237" s="80"/>
      <c r="G237" s="79"/>
      <c r="L237" s="79"/>
      <c r="N237" s="79"/>
    </row>
    <row r="238" spans="5:14" ht="15.75" customHeight="1">
      <c r="E238" s="80"/>
      <c r="G238" s="79"/>
      <c r="L238" s="79"/>
      <c r="N238" s="79"/>
    </row>
    <row r="239" spans="5:14" ht="15.75" customHeight="1">
      <c r="E239" s="80"/>
      <c r="G239" s="79"/>
      <c r="L239" s="79"/>
      <c r="N239" s="79"/>
    </row>
    <row r="240" spans="5:14" ht="15.75" customHeight="1">
      <c r="E240" s="80"/>
      <c r="G240" s="79"/>
      <c r="L240" s="79"/>
      <c r="N240" s="79"/>
    </row>
    <row r="241" spans="5:14" ht="15.75" customHeight="1">
      <c r="E241" s="80"/>
      <c r="G241" s="79"/>
      <c r="L241" s="79"/>
      <c r="N241" s="79"/>
    </row>
    <row r="242" spans="5:14" ht="15.75" customHeight="1">
      <c r="E242" s="80"/>
      <c r="G242" s="79"/>
      <c r="L242" s="79"/>
      <c r="N242" s="79"/>
    </row>
    <row r="243" spans="5:14" ht="15.75" customHeight="1">
      <c r="E243" s="80"/>
      <c r="G243" s="79"/>
      <c r="L243" s="79"/>
      <c r="N243" s="79"/>
    </row>
    <row r="244" spans="5:14" ht="15.75" customHeight="1">
      <c r="E244" s="80"/>
      <c r="G244" s="79"/>
      <c r="L244" s="79"/>
      <c r="N244" s="79"/>
    </row>
    <row r="245" spans="5:14" ht="15.75" customHeight="1">
      <c r="E245" s="80"/>
      <c r="G245" s="79"/>
      <c r="L245" s="79"/>
      <c r="N245" s="79"/>
    </row>
    <row r="246" spans="5:14" ht="15.75" customHeight="1">
      <c r="E246" s="80"/>
      <c r="G246" s="79"/>
      <c r="L246" s="79"/>
      <c r="N246" s="79"/>
    </row>
    <row r="247" spans="5:14" ht="15.75" customHeight="1">
      <c r="E247" s="80"/>
      <c r="G247" s="79"/>
      <c r="L247" s="79"/>
      <c r="N247" s="79"/>
    </row>
    <row r="248" spans="5:14" ht="15.75" customHeight="1">
      <c r="E248" s="80"/>
      <c r="G248" s="79"/>
      <c r="L248" s="79"/>
      <c r="N248" s="79"/>
    </row>
    <row r="249" spans="5:14" ht="15.75" customHeight="1">
      <c r="E249" s="80"/>
      <c r="G249" s="79"/>
      <c r="L249" s="79"/>
      <c r="N249" s="79"/>
    </row>
    <row r="250" spans="5:14" ht="15.75" customHeight="1">
      <c r="E250" s="80"/>
      <c r="G250" s="79"/>
      <c r="L250" s="79"/>
      <c r="N250" s="79"/>
    </row>
    <row r="251" spans="5:14" ht="15.75" customHeight="1">
      <c r="E251" s="80"/>
      <c r="G251" s="79"/>
      <c r="L251" s="79"/>
      <c r="N251" s="79"/>
    </row>
    <row r="252" spans="5:14" ht="15.75" customHeight="1">
      <c r="E252" s="80"/>
      <c r="G252" s="79"/>
      <c r="L252" s="79"/>
      <c r="N252" s="79"/>
    </row>
    <row r="253" spans="5:14" ht="15.75" customHeight="1">
      <c r="E253" s="80"/>
      <c r="G253" s="79"/>
      <c r="L253" s="79"/>
      <c r="N253" s="79"/>
    </row>
    <row r="254" spans="5:14" ht="15.75" customHeight="1">
      <c r="E254" s="80"/>
      <c r="G254" s="79"/>
      <c r="L254" s="79"/>
      <c r="N254" s="79"/>
    </row>
    <row r="255" spans="5:14" ht="15.75" customHeight="1">
      <c r="E255" s="80"/>
      <c r="G255" s="79"/>
      <c r="L255" s="79"/>
      <c r="N255" s="79"/>
    </row>
    <row r="256" spans="5:14" ht="15.75" customHeight="1">
      <c r="E256" s="80"/>
      <c r="G256" s="79"/>
      <c r="L256" s="79"/>
      <c r="N256" s="79"/>
    </row>
    <row r="257" spans="5:14" ht="15.75" customHeight="1">
      <c r="E257" s="80"/>
      <c r="G257" s="79"/>
      <c r="L257" s="79"/>
      <c r="N257" s="79"/>
    </row>
    <row r="258" spans="5:14" ht="15.75" customHeight="1">
      <c r="E258" s="80"/>
      <c r="G258" s="79"/>
      <c r="L258" s="79"/>
      <c r="N258" s="79"/>
    </row>
    <row r="259" spans="5:14" ht="15.75" customHeight="1">
      <c r="E259" s="80"/>
      <c r="G259" s="79"/>
      <c r="L259" s="79"/>
      <c r="N259" s="79"/>
    </row>
    <row r="260" spans="5:14" ht="15.75" customHeight="1">
      <c r="E260" s="80"/>
      <c r="G260" s="79"/>
      <c r="L260" s="79"/>
      <c r="N260" s="79"/>
    </row>
    <row r="261" spans="5:14" ht="15.75" customHeight="1">
      <c r="E261" s="80"/>
      <c r="G261" s="79"/>
      <c r="L261" s="79"/>
      <c r="N261" s="79"/>
    </row>
    <row r="262" spans="5:14" ht="15.75" customHeight="1">
      <c r="E262" s="80"/>
      <c r="G262" s="79"/>
      <c r="L262" s="79"/>
      <c r="N262" s="79"/>
    </row>
    <row r="263" spans="5:14" ht="15.75" customHeight="1">
      <c r="E263" s="80"/>
      <c r="G263" s="79"/>
      <c r="L263" s="79"/>
      <c r="N263" s="79"/>
    </row>
    <row r="264" spans="5:14" ht="15.75" customHeight="1">
      <c r="E264" s="80"/>
      <c r="G264" s="79"/>
      <c r="L264" s="79"/>
      <c r="N264" s="79"/>
    </row>
    <row r="265" spans="5:14" ht="15.75" customHeight="1">
      <c r="E265" s="80"/>
      <c r="G265" s="79"/>
      <c r="L265" s="79"/>
      <c r="N265" s="79"/>
    </row>
    <row r="266" spans="5:14" ht="15.75" customHeight="1">
      <c r="E266" s="80"/>
      <c r="G266" s="79"/>
      <c r="L266" s="79"/>
      <c r="N266" s="79"/>
    </row>
    <row r="267" spans="5:14" ht="15.75" customHeight="1">
      <c r="E267" s="80"/>
      <c r="G267" s="79"/>
      <c r="L267" s="79"/>
      <c r="N267" s="79"/>
    </row>
    <row r="268" spans="5:14" ht="15.75" customHeight="1">
      <c r="E268" s="80"/>
      <c r="G268" s="79"/>
      <c r="L268" s="79"/>
      <c r="N268" s="79"/>
    </row>
    <row r="269" spans="5:14" ht="15.75" customHeight="1">
      <c r="E269" s="80"/>
      <c r="G269" s="79"/>
      <c r="L269" s="79"/>
      <c r="N269" s="79"/>
    </row>
    <row r="270" spans="5:14" ht="15.75" customHeight="1">
      <c r="E270" s="80"/>
      <c r="G270" s="79"/>
      <c r="L270" s="79"/>
      <c r="N270" s="79"/>
    </row>
    <row r="271" spans="5:14" ht="15.75" customHeight="1">
      <c r="E271" s="80"/>
      <c r="G271" s="79"/>
      <c r="L271" s="79"/>
      <c r="N271" s="79"/>
    </row>
    <row r="272" spans="5:14" ht="15.75" customHeight="1">
      <c r="E272" s="80"/>
      <c r="G272" s="79"/>
      <c r="L272" s="79"/>
      <c r="N272" s="79"/>
    </row>
    <row r="273" spans="5:14" ht="15.75" customHeight="1">
      <c r="E273" s="80"/>
      <c r="G273" s="79"/>
      <c r="L273" s="79"/>
      <c r="N273" s="79"/>
    </row>
    <row r="274" spans="5:14" ht="15.75" customHeight="1">
      <c r="E274" s="80"/>
      <c r="G274" s="79"/>
      <c r="L274" s="79"/>
      <c r="N274" s="79"/>
    </row>
    <row r="275" spans="5:14" ht="15.75" customHeight="1">
      <c r="E275" s="80"/>
      <c r="G275" s="79"/>
      <c r="L275" s="79"/>
      <c r="N275" s="79"/>
    </row>
    <row r="276" spans="5:14" ht="15.75" customHeight="1">
      <c r="E276" s="80"/>
      <c r="G276" s="79"/>
      <c r="L276" s="79"/>
      <c r="N276" s="79"/>
    </row>
    <row r="277" spans="5:14" ht="15.75" customHeight="1">
      <c r="E277" s="80"/>
      <c r="G277" s="79"/>
      <c r="L277" s="79"/>
      <c r="N277" s="79"/>
    </row>
    <row r="278" spans="5:14" ht="15.75" customHeight="1">
      <c r="E278" s="80"/>
      <c r="G278" s="79"/>
      <c r="L278" s="79"/>
      <c r="N278" s="79"/>
    </row>
    <row r="279" spans="5:14" ht="15.75" customHeight="1">
      <c r="E279" s="80"/>
      <c r="G279" s="79"/>
      <c r="L279" s="79"/>
      <c r="N279" s="79"/>
    </row>
    <row r="280" spans="5:14" ht="15.75" customHeight="1">
      <c r="E280" s="80"/>
      <c r="G280" s="79"/>
      <c r="L280" s="79"/>
      <c r="N280" s="79"/>
    </row>
    <row r="281" spans="5:14" ht="15.75" customHeight="1">
      <c r="E281" s="80"/>
      <c r="G281" s="79"/>
      <c r="L281" s="79"/>
      <c r="N281" s="79"/>
    </row>
    <row r="282" spans="5:14" ht="15.75" customHeight="1">
      <c r="E282" s="80"/>
      <c r="G282" s="79"/>
      <c r="L282" s="79"/>
      <c r="N282" s="79"/>
    </row>
    <row r="283" spans="5:14" ht="15.75" customHeight="1">
      <c r="E283" s="80"/>
      <c r="G283" s="79"/>
      <c r="L283" s="79"/>
      <c r="N283" s="79"/>
    </row>
    <row r="284" spans="5:14" ht="15.75" customHeight="1">
      <c r="E284" s="80"/>
      <c r="G284" s="79"/>
      <c r="L284" s="79"/>
      <c r="N284" s="79"/>
    </row>
    <row r="285" spans="5:14" ht="15.75" customHeight="1">
      <c r="E285" s="80"/>
      <c r="G285" s="79"/>
      <c r="L285" s="79"/>
      <c r="N285" s="79"/>
    </row>
    <row r="286" spans="5:14" ht="15.75" customHeight="1">
      <c r="E286" s="80"/>
      <c r="G286" s="79"/>
      <c r="L286" s="79"/>
      <c r="N286" s="79"/>
    </row>
    <row r="287" spans="5:14" ht="15.75" customHeight="1">
      <c r="E287" s="80"/>
      <c r="G287" s="79"/>
      <c r="L287" s="79"/>
      <c r="N287" s="79"/>
    </row>
    <row r="288" spans="5:14" ht="15.75" customHeight="1">
      <c r="E288" s="80"/>
      <c r="G288" s="79"/>
      <c r="L288" s="79"/>
      <c r="N288" s="79"/>
    </row>
    <row r="289" spans="5:14" ht="15.75" customHeight="1">
      <c r="E289" s="80"/>
      <c r="G289" s="79"/>
      <c r="L289" s="79"/>
      <c r="N289" s="79"/>
    </row>
    <row r="290" spans="5:14" ht="15.75" customHeight="1">
      <c r="E290" s="80"/>
      <c r="G290" s="79"/>
      <c r="L290" s="79"/>
      <c r="N290" s="79"/>
    </row>
    <row r="291" spans="5:14" ht="15.75" customHeight="1">
      <c r="E291" s="80"/>
      <c r="G291" s="79"/>
      <c r="L291" s="79"/>
      <c r="N291" s="79"/>
    </row>
    <row r="292" spans="5:14" ht="15.75" customHeight="1">
      <c r="E292" s="80"/>
      <c r="G292" s="79"/>
      <c r="L292" s="79"/>
      <c r="N292" s="79"/>
    </row>
    <row r="293" spans="5:14" ht="15.75" customHeight="1">
      <c r="E293" s="80"/>
      <c r="G293" s="79"/>
      <c r="L293" s="79"/>
      <c r="N293" s="79"/>
    </row>
    <row r="294" spans="5:14" ht="15.75" customHeight="1">
      <c r="E294" s="80"/>
      <c r="G294" s="79"/>
      <c r="L294" s="79"/>
      <c r="N294" s="79"/>
    </row>
    <row r="295" spans="5:14" ht="15.75" customHeight="1">
      <c r="E295" s="80"/>
      <c r="G295" s="79"/>
      <c r="L295" s="79"/>
      <c r="N295" s="79"/>
    </row>
    <row r="296" spans="5:14" ht="15.75" customHeight="1">
      <c r="E296" s="80"/>
      <c r="G296" s="79"/>
      <c r="L296" s="79"/>
      <c r="N296" s="79"/>
    </row>
    <row r="297" spans="5:14" ht="15.75" customHeight="1">
      <c r="E297" s="80"/>
      <c r="G297" s="79"/>
      <c r="L297" s="79"/>
      <c r="N297" s="79"/>
    </row>
    <row r="298" spans="5:14" ht="15.75" customHeight="1">
      <c r="E298" s="80"/>
      <c r="G298" s="79"/>
      <c r="L298" s="79"/>
      <c r="N298" s="79"/>
    </row>
    <row r="299" spans="5:14" ht="15.75" customHeight="1">
      <c r="E299" s="80"/>
      <c r="G299" s="79"/>
      <c r="L299" s="79"/>
      <c r="N299" s="79"/>
    </row>
    <row r="300" spans="5:14" ht="15.75" customHeight="1">
      <c r="E300" s="80"/>
      <c r="G300" s="79"/>
      <c r="L300" s="79"/>
      <c r="N300" s="79"/>
    </row>
    <row r="301" spans="5:14" ht="15.75" customHeight="1">
      <c r="E301" s="80"/>
      <c r="G301" s="79"/>
      <c r="L301" s="79"/>
      <c r="N301" s="79"/>
    </row>
    <row r="302" spans="5:14" ht="15.75" customHeight="1">
      <c r="E302" s="80"/>
      <c r="G302" s="79"/>
      <c r="L302" s="79"/>
      <c r="N302" s="79"/>
    </row>
    <row r="303" spans="5:14" ht="15.75" customHeight="1">
      <c r="E303" s="80"/>
      <c r="G303" s="79"/>
      <c r="L303" s="79"/>
      <c r="N303" s="79"/>
    </row>
    <row r="304" spans="5:14" ht="15.75" customHeight="1">
      <c r="E304" s="80"/>
      <c r="G304" s="79"/>
      <c r="L304" s="79"/>
      <c r="N304" s="79"/>
    </row>
    <row r="305" spans="5:14" ht="15.75" customHeight="1">
      <c r="E305" s="80"/>
      <c r="G305" s="79"/>
      <c r="L305" s="79"/>
      <c r="N305" s="79"/>
    </row>
    <row r="306" spans="5:14" ht="15.75" customHeight="1">
      <c r="E306" s="80"/>
      <c r="G306" s="79"/>
      <c r="L306" s="79"/>
      <c r="N306" s="79"/>
    </row>
    <row r="307" spans="5:14" ht="15.75" customHeight="1">
      <c r="E307" s="80"/>
      <c r="G307" s="79"/>
      <c r="L307" s="79"/>
      <c r="N307" s="79"/>
    </row>
    <row r="308" spans="5:14" ht="15.75" customHeight="1">
      <c r="E308" s="80"/>
      <c r="G308" s="79"/>
      <c r="L308" s="79"/>
      <c r="N308" s="79"/>
    </row>
    <row r="309" spans="5:14" ht="15.75" customHeight="1">
      <c r="E309" s="80"/>
      <c r="G309" s="79"/>
      <c r="L309" s="79"/>
      <c r="N309" s="79"/>
    </row>
    <row r="310" spans="5:14" ht="15.75" customHeight="1">
      <c r="E310" s="80"/>
      <c r="G310" s="79"/>
      <c r="L310" s="79"/>
      <c r="N310" s="79"/>
    </row>
    <row r="311" spans="5:14" ht="15.75" customHeight="1">
      <c r="E311" s="80"/>
      <c r="G311" s="79"/>
      <c r="L311" s="79"/>
      <c r="N311" s="79"/>
    </row>
    <row r="312" spans="5:14" ht="15.75" customHeight="1">
      <c r="E312" s="80"/>
      <c r="G312" s="79"/>
      <c r="L312" s="79"/>
      <c r="N312" s="79"/>
    </row>
    <row r="313" spans="5:14" ht="15.75" customHeight="1">
      <c r="E313" s="80"/>
      <c r="G313" s="79"/>
      <c r="L313" s="79"/>
      <c r="N313" s="79"/>
    </row>
    <row r="314" spans="5:14" ht="15.75" customHeight="1">
      <c r="E314" s="80"/>
      <c r="G314" s="79"/>
      <c r="L314" s="79"/>
      <c r="N314" s="79"/>
    </row>
    <row r="315" spans="5:14" ht="15.75" customHeight="1">
      <c r="E315" s="80"/>
      <c r="G315" s="79"/>
      <c r="L315" s="79"/>
      <c r="N315" s="79"/>
    </row>
    <row r="316" spans="5:14" ht="15.75" customHeight="1">
      <c r="E316" s="80"/>
      <c r="G316" s="79"/>
      <c r="L316" s="79"/>
      <c r="N316" s="79"/>
    </row>
    <row r="317" spans="5:14" ht="15.75" customHeight="1">
      <c r="E317" s="80"/>
      <c r="G317" s="79"/>
      <c r="L317" s="79"/>
      <c r="N317" s="79"/>
    </row>
    <row r="318" spans="5:14" ht="15.75" customHeight="1">
      <c r="E318" s="80"/>
      <c r="G318" s="79"/>
      <c r="L318" s="79"/>
      <c r="N318" s="79"/>
    </row>
    <row r="319" spans="5:14" ht="15.75" customHeight="1">
      <c r="E319" s="80"/>
      <c r="G319" s="79"/>
      <c r="L319" s="79"/>
      <c r="N319" s="79"/>
    </row>
    <row r="320" spans="5:14" ht="15.75" customHeight="1">
      <c r="E320" s="80"/>
      <c r="G320" s="79"/>
      <c r="L320" s="79"/>
      <c r="N320" s="79"/>
    </row>
    <row r="321" spans="5:14" ht="15.75" customHeight="1">
      <c r="E321" s="80"/>
      <c r="G321" s="79"/>
      <c r="L321" s="79"/>
      <c r="N321" s="79"/>
    </row>
    <row r="322" spans="5:14" ht="15.75" customHeight="1">
      <c r="E322" s="80"/>
      <c r="G322" s="79"/>
      <c r="L322" s="79"/>
      <c r="N322" s="79"/>
    </row>
    <row r="323" spans="5:14" ht="15.75" customHeight="1">
      <c r="E323" s="80"/>
      <c r="G323" s="79"/>
      <c r="L323" s="79"/>
      <c r="N323" s="79"/>
    </row>
    <row r="324" spans="5:14" ht="15.75" customHeight="1">
      <c r="E324" s="80"/>
      <c r="G324" s="79"/>
      <c r="L324" s="79"/>
      <c r="N324" s="79"/>
    </row>
    <row r="325" spans="5:14" ht="15.75" customHeight="1">
      <c r="E325" s="80"/>
      <c r="G325" s="79"/>
      <c r="L325" s="79"/>
      <c r="N325" s="79"/>
    </row>
    <row r="326" spans="5:14" ht="15.75" customHeight="1">
      <c r="E326" s="80"/>
      <c r="G326" s="79"/>
      <c r="L326" s="79"/>
      <c r="N326" s="79"/>
    </row>
    <row r="327" spans="5:14" ht="15.75" customHeight="1">
      <c r="E327" s="80"/>
      <c r="G327" s="79"/>
      <c r="L327" s="79"/>
      <c r="N327" s="79"/>
    </row>
    <row r="328" spans="5:14" ht="15.75" customHeight="1">
      <c r="E328" s="80"/>
      <c r="G328" s="79"/>
      <c r="L328" s="79"/>
      <c r="N328" s="79"/>
    </row>
    <row r="329" spans="5:14" ht="15.75" customHeight="1">
      <c r="E329" s="80"/>
      <c r="G329" s="79"/>
      <c r="L329" s="79"/>
      <c r="N329" s="79"/>
    </row>
    <row r="330" spans="5:14" ht="15.75" customHeight="1">
      <c r="E330" s="80"/>
      <c r="G330" s="79"/>
      <c r="L330" s="79"/>
      <c r="N330" s="79"/>
    </row>
    <row r="331" spans="5:14" ht="15.75" customHeight="1">
      <c r="E331" s="80"/>
      <c r="G331" s="79"/>
      <c r="L331" s="79"/>
      <c r="N331" s="79"/>
    </row>
    <row r="332" spans="5:14" ht="15.75" customHeight="1">
      <c r="E332" s="80"/>
      <c r="G332" s="79"/>
      <c r="L332" s="79"/>
      <c r="N332" s="79"/>
    </row>
    <row r="333" spans="5:14" ht="15.75" customHeight="1">
      <c r="E333" s="80"/>
      <c r="G333" s="79"/>
      <c r="L333" s="79"/>
      <c r="N333" s="79"/>
    </row>
    <row r="334" spans="5:14" ht="15.75" customHeight="1">
      <c r="E334" s="80"/>
      <c r="G334" s="79"/>
      <c r="L334" s="79"/>
      <c r="N334" s="79"/>
    </row>
    <row r="335" spans="5:14" ht="15.75" customHeight="1">
      <c r="E335" s="80"/>
      <c r="G335" s="79"/>
      <c r="L335" s="79"/>
      <c r="N335" s="79"/>
    </row>
    <row r="336" spans="5:14" ht="15.75" customHeight="1">
      <c r="E336" s="80"/>
      <c r="G336" s="79"/>
      <c r="L336" s="79"/>
      <c r="N336" s="79"/>
    </row>
    <row r="337" spans="5:14" ht="15.75" customHeight="1">
      <c r="E337" s="80"/>
      <c r="G337" s="79"/>
      <c r="L337" s="79"/>
      <c r="N337" s="79"/>
    </row>
    <row r="338" spans="5:14" ht="15.75" customHeight="1">
      <c r="E338" s="80"/>
      <c r="G338" s="79"/>
      <c r="L338" s="79"/>
      <c r="N338" s="79"/>
    </row>
    <row r="339" spans="5:14" ht="15.75" customHeight="1">
      <c r="E339" s="80"/>
      <c r="G339" s="79"/>
      <c r="L339" s="79"/>
      <c r="N339" s="79"/>
    </row>
    <row r="340" spans="5:14" ht="15.75" customHeight="1">
      <c r="E340" s="80"/>
      <c r="G340" s="79"/>
      <c r="L340" s="79"/>
      <c r="N340" s="79"/>
    </row>
    <row r="341" spans="5:14" ht="15.75" customHeight="1">
      <c r="E341" s="80"/>
      <c r="G341" s="79"/>
      <c r="L341" s="79"/>
      <c r="N341" s="79"/>
    </row>
    <row r="342" spans="5:14" ht="15.75" customHeight="1">
      <c r="E342" s="80"/>
      <c r="G342" s="79"/>
      <c r="L342" s="79"/>
      <c r="N342" s="79"/>
    </row>
    <row r="343" spans="5:14" ht="15.75" customHeight="1">
      <c r="E343" s="80"/>
      <c r="G343" s="79"/>
      <c r="L343" s="79"/>
      <c r="N343" s="79"/>
    </row>
    <row r="344" spans="5:14" ht="15.75" customHeight="1">
      <c r="E344" s="80"/>
      <c r="G344" s="79"/>
      <c r="L344" s="79"/>
      <c r="N344" s="79"/>
    </row>
    <row r="345" spans="5:14" ht="15.75" customHeight="1">
      <c r="E345" s="80"/>
      <c r="G345" s="79"/>
      <c r="L345" s="79"/>
      <c r="N345" s="79"/>
    </row>
    <row r="346" spans="5:14" ht="15.75" customHeight="1">
      <c r="E346" s="80"/>
      <c r="G346" s="79"/>
      <c r="L346" s="79"/>
      <c r="N346" s="79"/>
    </row>
    <row r="347" spans="5:14" ht="15.75" customHeight="1">
      <c r="E347" s="80"/>
      <c r="G347" s="79"/>
      <c r="L347" s="79"/>
      <c r="N347" s="79"/>
    </row>
    <row r="348" spans="5:14" ht="15.75" customHeight="1">
      <c r="E348" s="80"/>
      <c r="G348" s="79"/>
      <c r="L348" s="79"/>
      <c r="N348" s="79"/>
    </row>
    <row r="349" spans="5:14" ht="15.75" customHeight="1">
      <c r="E349" s="80"/>
      <c r="G349" s="79"/>
      <c r="L349" s="79"/>
      <c r="N349" s="79"/>
    </row>
    <row r="350" spans="5:14" ht="15.75" customHeight="1">
      <c r="E350" s="80"/>
      <c r="G350" s="79"/>
      <c r="L350" s="79"/>
      <c r="N350" s="79"/>
    </row>
    <row r="351" spans="5:14" ht="15.75" customHeight="1">
      <c r="E351" s="80"/>
      <c r="G351" s="79"/>
      <c r="L351" s="79"/>
      <c r="N351" s="79"/>
    </row>
    <row r="352" spans="5:14" ht="15.75" customHeight="1">
      <c r="E352" s="80"/>
      <c r="G352" s="79"/>
      <c r="L352" s="79"/>
      <c r="N352" s="79"/>
    </row>
    <row r="353" spans="5:14" ht="15.75" customHeight="1">
      <c r="E353" s="80"/>
      <c r="G353" s="79"/>
      <c r="L353" s="79"/>
      <c r="N353" s="79"/>
    </row>
    <row r="354" spans="5:14" ht="15.75" customHeight="1">
      <c r="E354" s="80"/>
      <c r="G354" s="79"/>
      <c r="L354" s="79"/>
      <c r="N354" s="79"/>
    </row>
    <row r="355" spans="5:14" ht="15.75" customHeight="1">
      <c r="E355" s="80"/>
      <c r="G355" s="79"/>
      <c r="L355" s="79"/>
      <c r="N355" s="79"/>
    </row>
    <row r="356" spans="5:14" ht="15.75" customHeight="1">
      <c r="E356" s="80"/>
      <c r="G356" s="79"/>
      <c r="L356" s="79"/>
      <c r="N356" s="79"/>
    </row>
    <row r="357" spans="5:14" ht="15.75" customHeight="1">
      <c r="E357" s="80"/>
      <c r="G357" s="79"/>
      <c r="L357" s="79"/>
      <c r="N357" s="79"/>
    </row>
    <row r="358" spans="5:14" ht="15.75" customHeight="1">
      <c r="E358" s="80"/>
      <c r="G358" s="79"/>
      <c r="L358" s="79"/>
      <c r="N358" s="79"/>
    </row>
    <row r="359" spans="5:14" ht="15.75" customHeight="1">
      <c r="E359" s="80"/>
      <c r="G359" s="79"/>
      <c r="L359" s="79"/>
      <c r="N359" s="79"/>
    </row>
    <row r="360" spans="5:14" ht="15.75" customHeight="1">
      <c r="E360" s="80"/>
      <c r="G360" s="79"/>
      <c r="L360" s="79"/>
      <c r="N360" s="79"/>
    </row>
    <row r="361" spans="5:14" ht="15.75" customHeight="1">
      <c r="E361" s="80"/>
      <c r="G361" s="79"/>
      <c r="L361" s="79"/>
      <c r="N361" s="79"/>
    </row>
    <row r="362" spans="5:14" ht="15.75" customHeight="1">
      <c r="E362" s="80"/>
      <c r="G362" s="79"/>
      <c r="L362" s="79"/>
      <c r="N362" s="79"/>
    </row>
    <row r="363" spans="5:14" ht="15.75" customHeight="1">
      <c r="E363" s="80"/>
      <c r="G363" s="79"/>
      <c r="L363" s="79"/>
      <c r="N363" s="79"/>
    </row>
    <row r="364" spans="5:14" ht="15.75" customHeight="1">
      <c r="E364" s="80"/>
      <c r="G364" s="79"/>
      <c r="L364" s="79"/>
      <c r="N364" s="79"/>
    </row>
    <row r="365" spans="5:14" ht="15.75" customHeight="1">
      <c r="E365" s="80"/>
      <c r="G365" s="79"/>
      <c r="L365" s="79"/>
      <c r="N365" s="79"/>
    </row>
    <row r="366" spans="5:14" ht="15.75" customHeight="1">
      <c r="E366" s="80"/>
      <c r="G366" s="79"/>
      <c r="L366" s="79"/>
      <c r="N366" s="79"/>
    </row>
    <row r="367" spans="5:14" ht="15.75" customHeight="1">
      <c r="E367" s="80"/>
      <c r="G367" s="79"/>
      <c r="L367" s="79"/>
      <c r="N367" s="79"/>
    </row>
    <row r="368" spans="5:14" ht="15.75" customHeight="1">
      <c r="E368" s="80"/>
      <c r="G368" s="79"/>
      <c r="L368" s="79"/>
      <c r="N368" s="79"/>
    </row>
    <row r="369" spans="5:14" ht="15.75" customHeight="1">
      <c r="E369" s="80"/>
      <c r="G369" s="79"/>
      <c r="L369" s="79"/>
      <c r="N369" s="79"/>
    </row>
    <row r="370" spans="5:14" ht="15.75" customHeight="1">
      <c r="E370" s="80"/>
      <c r="G370" s="79"/>
      <c r="L370" s="79"/>
      <c r="N370" s="79"/>
    </row>
    <row r="371" spans="5:14" ht="15.75" customHeight="1">
      <c r="E371" s="80"/>
      <c r="G371" s="79"/>
      <c r="L371" s="79"/>
      <c r="N371" s="79"/>
    </row>
    <row r="372" spans="5:14" ht="15.75" customHeight="1">
      <c r="E372" s="80"/>
      <c r="G372" s="79"/>
      <c r="L372" s="79"/>
      <c r="N372" s="79"/>
    </row>
    <row r="373" spans="5:14" ht="15.75" customHeight="1">
      <c r="E373" s="80"/>
      <c r="G373" s="79"/>
      <c r="L373" s="79"/>
      <c r="N373" s="79"/>
    </row>
    <row r="374" spans="5:14" ht="15.75" customHeight="1">
      <c r="E374" s="80"/>
      <c r="G374" s="79"/>
      <c r="L374" s="79"/>
      <c r="N374" s="79"/>
    </row>
    <row r="375" spans="5:14" ht="15.75" customHeight="1">
      <c r="E375" s="80"/>
      <c r="G375" s="79"/>
      <c r="L375" s="79"/>
      <c r="N375" s="79"/>
    </row>
    <row r="376" spans="5:14" ht="15.75" customHeight="1">
      <c r="E376" s="80"/>
      <c r="G376" s="79"/>
      <c r="L376" s="79"/>
      <c r="N376" s="79"/>
    </row>
    <row r="377" spans="5:14" ht="15.75" customHeight="1">
      <c r="E377" s="80"/>
      <c r="G377" s="79"/>
      <c r="L377" s="79"/>
      <c r="N377" s="79"/>
    </row>
    <row r="378" spans="5:14" ht="15.75" customHeight="1">
      <c r="E378" s="80"/>
      <c r="G378" s="79"/>
      <c r="L378" s="79"/>
      <c r="N378" s="79"/>
    </row>
    <row r="379" spans="5:14" ht="15.75" customHeight="1">
      <c r="E379" s="80"/>
      <c r="G379" s="79"/>
      <c r="L379" s="79"/>
      <c r="N379" s="79"/>
    </row>
    <row r="380" spans="5:14" ht="15.75" customHeight="1">
      <c r="E380" s="80"/>
      <c r="G380" s="79"/>
      <c r="L380" s="79"/>
      <c r="N380" s="79"/>
    </row>
    <row r="381" spans="5:14" ht="15.75" customHeight="1">
      <c r="E381" s="80"/>
      <c r="G381" s="79"/>
      <c r="L381" s="79"/>
      <c r="N381" s="79"/>
    </row>
    <row r="382" spans="5:14" ht="15.75" customHeight="1">
      <c r="E382" s="80"/>
      <c r="G382" s="79"/>
      <c r="L382" s="79"/>
      <c r="N382" s="79"/>
    </row>
    <row r="383" spans="5:14" ht="15.75" customHeight="1">
      <c r="E383" s="80"/>
      <c r="G383" s="79"/>
      <c r="L383" s="79"/>
      <c r="N383" s="79"/>
    </row>
    <row r="384" spans="5:14" ht="15.75" customHeight="1">
      <c r="E384" s="80"/>
      <c r="G384" s="79"/>
      <c r="L384" s="79"/>
      <c r="N384" s="79"/>
    </row>
    <row r="385" spans="5:14" ht="15.75" customHeight="1">
      <c r="E385" s="80"/>
      <c r="G385" s="79"/>
      <c r="L385" s="79"/>
      <c r="N385" s="79"/>
    </row>
    <row r="386" spans="5:14" ht="15.75" customHeight="1">
      <c r="E386" s="80"/>
      <c r="G386" s="79"/>
      <c r="L386" s="79"/>
      <c r="N386" s="79"/>
    </row>
    <row r="387" spans="5:14" ht="15.75" customHeight="1">
      <c r="E387" s="80"/>
      <c r="G387" s="79"/>
      <c r="L387" s="79"/>
      <c r="N387" s="79"/>
    </row>
    <row r="388" spans="5:14" ht="15.75" customHeight="1">
      <c r="E388" s="80"/>
      <c r="G388" s="79"/>
      <c r="L388" s="79"/>
      <c r="N388" s="79"/>
    </row>
    <row r="389" spans="5:14" ht="15.75" customHeight="1">
      <c r="E389" s="80"/>
      <c r="G389" s="79"/>
      <c r="L389" s="79"/>
      <c r="N389" s="79"/>
    </row>
    <row r="390" spans="5:14" ht="15.75" customHeight="1">
      <c r="E390" s="80"/>
      <c r="G390" s="79"/>
      <c r="L390" s="79"/>
      <c r="N390" s="79"/>
    </row>
    <row r="391" spans="5:14" ht="15.75" customHeight="1">
      <c r="E391" s="80"/>
      <c r="G391" s="79"/>
      <c r="L391" s="79"/>
      <c r="N391" s="79"/>
    </row>
    <row r="392" spans="5:14" ht="15.75" customHeight="1">
      <c r="E392" s="80"/>
      <c r="G392" s="79"/>
      <c r="L392" s="79"/>
      <c r="N392" s="79"/>
    </row>
    <row r="393" spans="5:14" ht="15.75" customHeight="1">
      <c r="E393" s="80"/>
      <c r="G393" s="79"/>
      <c r="L393" s="79"/>
      <c r="N393" s="79"/>
    </row>
    <row r="394" spans="5:14" ht="15.75" customHeight="1">
      <c r="E394" s="80"/>
      <c r="G394" s="79"/>
      <c r="L394" s="79"/>
      <c r="N394" s="79"/>
    </row>
    <row r="395" spans="5:14" ht="15.75" customHeight="1">
      <c r="E395" s="80"/>
      <c r="G395" s="79"/>
      <c r="L395" s="79"/>
      <c r="N395" s="79"/>
    </row>
    <row r="396" spans="5:14" ht="15.75" customHeight="1">
      <c r="E396" s="80"/>
      <c r="G396" s="79"/>
      <c r="L396" s="79"/>
      <c r="N396" s="79"/>
    </row>
    <row r="397" spans="5:14" ht="15.75" customHeight="1">
      <c r="E397" s="80"/>
      <c r="G397" s="79"/>
      <c r="L397" s="79"/>
      <c r="N397" s="79"/>
    </row>
    <row r="398" spans="5:14" ht="15.75" customHeight="1">
      <c r="E398" s="80"/>
      <c r="G398" s="79"/>
      <c r="L398" s="79"/>
      <c r="N398" s="79"/>
    </row>
    <row r="399" spans="5:14" ht="15.75" customHeight="1">
      <c r="E399" s="80"/>
      <c r="G399" s="79"/>
      <c r="L399" s="79"/>
      <c r="N399" s="79"/>
    </row>
    <row r="400" spans="5:14" ht="15.75" customHeight="1">
      <c r="E400" s="80"/>
      <c r="G400" s="79"/>
      <c r="L400" s="79"/>
      <c r="N400" s="79"/>
    </row>
    <row r="401" spans="5:14" ht="15.75" customHeight="1">
      <c r="E401" s="80"/>
      <c r="G401" s="79"/>
      <c r="L401" s="79"/>
      <c r="N401" s="79"/>
    </row>
    <row r="402" spans="5:14" ht="15.75" customHeight="1">
      <c r="E402" s="80"/>
      <c r="G402" s="79"/>
      <c r="L402" s="79"/>
      <c r="N402" s="79"/>
    </row>
    <row r="403" spans="5:14" ht="15.75" customHeight="1">
      <c r="E403" s="80"/>
      <c r="G403" s="79"/>
      <c r="L403" s="79"/>
      <c r="N403" s="79"/>
    </row>
    <row r="404" spans="5:14" ht="15.75" customHeight="1">
      <c r="E404" s="80"/>
      <c r="G404" s="79"/>
      <c r="L404" s="79"/>
      <c r="N404" s="79"/>
    </row>
    <row r="405" spans="5:14" ht="15.75" customHeight="1">
      <c r="E405" s="80"/>
      <c r="G405" s="79"/>
      <c r="L405" s="79"/>
      <c r="N405" s="79"/>
    </row>
    <row r="406" spans="5:14" ht="15.75" customHeight="1">
      <c r="E406" s="80"/>
      <c r="G406" s="79"/>
      <c r="L406" s="79"/>
      <c r="N406" s="79"/>
    </row>
    <row r="407" spans="5:14" ht="15.75" customHeight="1">
      <c r="E407" s="80"/>
      <c r="G407" s="79"/>
      <c r="L407" s="79"/>
      <c r="N407" s="79"/>
    </row>
    <row r="408" spans="5:14" ht="15.75" customHeight="1">
      <c r="E408" s="80"/>
      <c r="G408" s="79"/>
      <c r="L408" s="79"/>
      <c r="N408" s="79"/>
    </row>
    <row r="409" spans="5:14" ht="15.75" customHeight="1">
      <c r="E409" s="80"/>
      <c r="G409" s="79"/>
      <c r="L409" s="79"/>
      <c r="N409" s="79"/>
    </row>
    <row r="410" spans="5:14" ht="15.75" customHeight="1">
      <c r="E410" s="80"/>
      <c r="G410" s="79"/>
      <c r="L410" s="79"/>
      <c r="N410" s="79"/>
    </row>
    <row r="411" spans="5:14" ht="15.75" customHeight="1">
      <c r="E411" s="80"/>
      <c r="G411" s="79"/>
      <c r="L411" s="79"/>
      <c r="N411" s="79"/>
    </row>
    <row r="412" spans="5:14" ht="15.75" customHeight="1">
      <c r="E412" s="80"/>
      <c r="G412" s="79"/>
      <c r="L412" s="79"/>
      <c r="N412" s="79"/>
    </row>
    <row r="413" spans="5:14" ht="15.75" customHeight="1">
      <c r="E413" s="80"/>
      <c r="G413" s="79"/>
      <c r="L413" s="79"/>
      <c r="N413" s="79"/>
    </row>
    <row r="414" spans="5:14" ht="15.75" customHeight="1">
      <c r="E414" s="80"/>
      <c r="G414" s="79"/>
      <c r="L414" s="79"/>
      <c r="N414" s="79"/>
    </row>
    <row r="415" spans="5:14" ht="15.75" customHeight="1">
      <c r="E415" s="80"/>
      <c r="G415" s="79"/>
      <c r="L415" s="79"/>
      <c r="N415" s="79"/>
    </row>
    <row r="416" spans="5:14" ht="15.75" customHeight="1">
      <c r="E416" s="80"/>
      <c r="G416" s="79"/>
      <c r="L416" s="79"/>
      <c r="N416" s="79"/>
    </row>
    <row r="417" spans="5:14" ht="15.75" customHeight="1">
      <c r="E417" s="80"/>
      <c r="G417" s="79"/>
      <c r="L417" s="79"/>
      <c r="N417" s="79"/>
    </row>
    <row r="418" spans="5:14" ht="15.75" customHeight="1">
      <c r="E418" s="80"/>
      <c r="G418" s="79"/>
      <c r="L418" s="79"/>
      <c r="N418" s="79"/>
    </row>
    <row r="419" spans="5:14" ht="15.75" customHeight="1">
      <c r="E419" s="80"/>
      <c r="G419" s="79"/>
      <c r="L419" s="79"/>
      <c r="N419" s="79"/>
    </row>
    <row r="420" spans="5:14" ht="15.75" customHeight="1">
      <c r="E420" s="80"/>
      <c r="G420" s="79"/>
      <c r="L420" s="79"/>
      <c r="N420" s="79"/>
    </row>
    <row r="421" spans="5:14" ht="15.75" customHeight="1">
      <c r="E421" s="80"/>
      <c r="G421" s="79"/>
      <c r="L421" s="79"/>
      <c r="N421" s="79"/>
    </row>
    <row r="422" spans="5:14" ht="15.75" customHeight="1">
      <c r="E422" s="80"/>
      <c r="G422" s="79"/>
      <c r="L422" s="79"/>
      <c r="N422" s="79"/>
    </row>
    <row r="423" spans="5:14" ht="15.75" customHeight="1">
      <c r="E423" s="80"/>
      <c r="G423" s="79"/>
      <c r="L423" s="79"/>
      <c r="N423" s="79"/>
    </row>
    <row r="424" spans="5:14" ht="15.75" customHeight="1">
      <c r="E424" s="80"/>
      <c r="G424" s="79"/>
      <c r="L424" s="79"/>
      <c r="N424" s="79"/>
    </row>
    <row r="425" spans="5:14" ht="15.75" customHeight="1">
      <c r="E425" s="80"/>
      <c r="G425" s="79"/>
      <c r="L425" s="79"/>
      <c r="N425" s="79"/>
    </row>
    <row r="426" spans="5:14" ht="15.75" customHeight="1">
      <c r="E426" s="80"/>
      <c r="G426" s="79"/>
      <c r="L426" s="79"/>
      <c r="N426" s="79"/>
    </row>
    <row r="427" spans="5:14" ht="15.75" customHeight="1">
      <c r="E427" s="80"/>
      <c r="G427" s="79"/>
      <c r="L427" s="79"/>
      <c r="N427" s="79"/>
    </row>
    <row r="428" spans="5:14" ht="15.75" customHeight="1">
      <c r="E428" s="80"/>
      <c r="G428" s="79"/>
      <c r="L428" s="79"/>
      <c r="N428" s="79"/>
    </row>
    <row r="429" spans="5:14" ht="15.75" customHeight="1">
      <c r="E429" s="80"/>
      <c r="G429" s="79"/>
      <c r="L429" s="79"/>
      <c r="N429" s="79"/>
    </row>
    <row r="430" spans="5:14" ht="15.75" customHeight="1">
      <c r="E430" s="80"/>
      <c r="G430" s="79"/>
      <c r="L430" s="79"/>
      <c r="N430" s="79"/>
    </row>
    <row r="431" spans="5:14" ht="15.75" customHeight="1">
      <c r="E431" s="80"/>
      <c r="G431" s="79"/>
      <c r="L431" s="79"/>
      <c r="N431" s="79"/>
    </row>
    <row r="432" spans="5:14" ht="15.75" customHeight="1">
      <c r="E432" s="80"/>
      <c r="G432" s="79"/>
      <c r="L432" s="79"/>
      <c r="N432" s="79"/>
    </row>
    <row r="433" spans="5:14" ht="15.75" customHeight="1">
      <c r="E433" s="80"/>
      <c r="G433" s="79"/>
      <c r="L433" s="79"/>
      <c r="N433" s="79"/>
    </row>
    <row r="434" spans="5:14" ht="15.75" customHeight="1">
      <c r="E434" s="80"/>
      <c r="G434" s="79"/>
      <c r="L434" s="79"/>
      <c r="N434" s="79"/>
    </row>
    <row r="435" spans="5:14" ht="15.75" customHeight="1">
      <c r="E435" s="80"/>
      <c r="G435" s="79"/>
      <c r="L435" s="79"/>
      <c r="N435" s="79"/>
    </row>
    <row r="436" spans="5:14" ht="15.75" customHeight="1">
      <c r="E436" s="80"/>
      <c r="G436" s="79"/>
      <c r="L436" s="79"/>
      <c r="N436" s="79"/>
    </row>
    <row r="437" spans="5:14" ht="15.75" customHeight="1">
      <c r="E437" s="80"/>
      <c r="G437" s="79"/>
      <c r="L437" s="79"/>
      <c r="N437" s="79"/>
    </row>
    <row r="438" spans="5:14" ht="15.75" customHeight="1">
      <c r="E438" s="80"/>
      <c r="G438" s="79"/>
      <c r="L438" s="79"/>
      <c r="N438" s="79"/>
    </row>
    <row r="439" spans="5:14" ht="15.75" customHeight="1">
      <c r="E439" s="80"/>
      <c r="G439" s="79"/>
      <c r="L439" s="79"/>
      <c r="N439" s="79"/>
    </row>
    <row r="440" spans="5:14" ht="15.75" customHeight="1">
      <c r="E440" s="80"/>
      <c r="G440" s="79"/>
      <c r="L440" s="79"/>
      <c r="N440" s="79"/>
    </row>
    <row r="441" spans="5:14" ht="15.75" customHeight="1">
      <c r="E441" s="80"/>
      <c r="G441" s="79"/>
      <c r="L441" s="79"/>
      <c r="N441" s="79"/>
    </row>
    <row r="442" spans="5:14" ht="15.75" customHeight="1">
      <c r="E442" s="80"/>
      <c r="G442" s="79"/>
      <c r="L442" s="79"/>
      <c r="N442" s="79"/>
    </row>
    <row r="443" spans="5:14" ht="15.75" customHeight="1">
      <c r="E443" s="80"/>
      <c r="G443" s="79"/>
      <c r="L443" s="79"/>
      <c r="N443" s="79"/>
    </row>
    <row r="444" spans="5:14" ht="15.75" customHeight="1">
      <c r="E444" s="80"/>
      <c r="G444" s="79"/>
      <c r="L444" s="79"/>
      <c r="N444" s="79"/>
    </row>
    <row r="445" spans="5:14" ht="15.75" customHeight="1">
      <c r="E445" s="80"/>
      <c r="G445" s="79"/>
      <c r="L445" s="79"/>
      <c r="N445" s="79"/>
    </row>
    <row r="446" spans="5:14" ht="15.75" customHeight="1">
      <c r="E446" s="80"/>
      <c r="G446" s="79"/>
      <c r="L446" s="79"/>
      <c r="N446" s="79"/>
    </row>
    <row r="447" spans="5:14" ht="15.75" customHeight="1">
      <c r="E447" s="80"/>
      <c r="G447" s="79"/>
      <c r="L447" s="79"/>
      <c r="N447" s="79"/>
    </row>
    <row r="448" spans="5:14" ht="15.75" customHeight="1">
      <c r="E448" s="80"/>
      <c r="G448" s="79"/>
      <c r="L448" s="79"/>
      <c r="N448" s="79"/>
    </row>
    <row r="449" spans="5:14" ht="15.75" customHeight="1">
      <c r="E449" s="80"/>
      <c r="G449" s="79"/>
      <c r="L449" s="79"/>
      <c r="N449" s="79"/>
    </row>
    <row r="450" spans="5:14" ht="15.75" customHeight="1">
      <c r="E450" s="80"/>
      <c r="G450" s="79"/>
      <c r="L450" s="79"/>
      <c r="N450" s="79"/>
    </row>
    <row r="451" spans="5:14" ht="15.75" customHeight="1">
      <c r="E451" s="80"/>
      <c r="G451" s="79"/>
      <c r="L451" s="79"/>
      <c r="N451" s="79"/>
    </row>
    <row r="452" spans="5:14" ht="15.75" customHeight="1">
      <c r="E452" s="80"/>
      <c r="G452" s="79"/>
      <c r="L452" s="79"/>
      <c r="N452" s="79"/>
    </row>
    <row r="453" spans="5:14" ht="15.75" customHeight="1">
      <c r="E453" s="80"/>
      <c r="G453" s="79"/>
      <c r="L453" s="79"/>
      <c r="N453" s="79"/>
    </row>
    <row r="454" spans="5:14" ht="15.75" customHeight="1">
      <c r="E454" s="80"/>
      <c r="G454" s="79"/>
      <c r="L454" s="79"/>
      <c r="N454" s="79"/>
    </row>
    <row r="455" spans="5:14" ht="15.75" customHeight="1">
      <c r="E455" s="80"/>
      <c r="G455" s="79"/>
      <c r="L455" s="79"/>
      <c r="N455" s="79"/>
    </row>
    <row r="456" spans="5:14" ht="15.75" customHeight="1">
      <c r="E456" s="80"/>
      <c r="G456" s="79"/>
      <c r="L456" s="79"/>
      <c r="N456" s="79"/>
    </row>
    <row r="457" spans="5:14" ht="15.75" customHeight="1">
      <c r="E457" s="80"/>
      <c r="G457" s="79"/>
      <c r="L457" s="79"/>
      <c r="N457" s="79"/>
    </row>
    <row r="458" spans="5:14" ht="15.75" customHeight="1">
      <c r="E458" s="80"/>
      <c r="G458" s="79"/>
      <c r="L458" s="79"/>
      <c r="N458" s="79"/>
    </row>
    <row r="459" spans="5:14" ht="15.75" customHeight="1">
      <c r="E459" s="80"/>
      <c r="G459" s="79"/>
      <c r="L459" s="79"/>
      <c r="N459" s="79"/>
    </row>
    <row r="460" spans="5:14" ht="15.75" customHeight="1">
      <c r="E460" s="80"/>
      <c r="G460" s="79"/>
      <c r="L460" s="79"/>
      <c r="N460" s="79"/>
    </row>
    <row r="461" spans="5:14" ht="15.75" customHeight="1">
      <c r="E461" s="80"/>
      <c r="G461" s="79"/>
      <c r="L461" s="79"/>
      <c r="N461" s="79"/>
    </row>
    <row r="462" spans="5:14" ht="15.75" customHeight="1">
      <c r="E462" s="80"/>
      <c r="G462" s="79"/>
      <c r="L462" s="79"/>
      <c r="N462" s="79"/>
    </row>
    <row r="463" spans="5:14" ht="15.75" customHeight="1">
      <c r="E463" s="80"/>
      <c r="G463" s="79"/>
      <c r="L463" s="79"/>
      <c r="N463" s="79"/>
    </row>
    <row r="464" spans="5:14" ht="15.75" customHeight="1">
      <c r="E464" s="80"/>
      <c r="G464" s="79"/>
      <c r="L464" s="79"/>
      <c r="N464" s="79"/>
    </row>
    <row r="465" spans="5:14" ht="15.75" customHeight="1">
      <c r="E465" s="80"/>
      <c r="G465" s="79"/>
      <c r="L465" s="79"/>
      <c r="N465" s="79"/>
    </row>
    <row r="466" spans="5:14" ht="15.75" customHeight="1">
      <c r="E466" s="80"/>
      <c r="G466" s="79"/>
      <c r="L466" s="79"/>
      <c r="N466" s="79"/>
    </row>
    <row r="467" spans="5:14" ht="15.75" customHeight="1">
      <c r="E467" s="80"/>
      <c r="G467" s="79"/>
      <c r="L467" s="79"/>
      <c r="N467" s="79"/>
    </row>
    <row r="468" spans="5:14" ht="15.75" customHeight="1">
      <c r="E468" s="80"/>
      <c r="G468" s="79"/>
      <c r="L468" s="79"/>
      <c r="N468" s="79"/>
    </row>
    <row r="469" spans="5:14" ht="15.75" customHeight="1">
      <c r="E469" s="80"/>
      <c r="G469" s="79"/>
      <c r="L469" s="79"/>
      <c r="N469" s="79"/>
    </row>
    <row r="470" spans="5:14" ht="15.75" customHeight="1">
      <c r="E470" s="80"/>
      <c r="G470" s="79"/>
      <c r="L470" s="79"/>
      <c r="N470" s="79"/>
    </row>
    <row r="471" spans="5:14" ht="15.75" customHeight="1">
      <c r="E471" s="80"/>
      <c r="G471" s="79"/>
      <c r="L471" s="79"/>
      <c r="N471" s="79"/>
    </row>
    <row r="472" spans="5:14" ht="15.75" customHeight="1">
      <c r="E472" s="80"/>
      <c r="G472" s="79"/>
      <c r="L472" s="79"/>
      <c r="N472" s="79"/>
    </row>
    <row r="473" spans="5:14" ht="15.75" customHeight="1">
      <c r="E473" s="80"/>
      <c r="G473" s="79"/>
      <c r="L473" s="79"/>
      <c r="N473" s="79"/>
    </row>
    <row r="474" spans="5:14" ht="15.75" customHeight="1">
      <c r="E474" s="80"/>
      <c r="G474" s="79"/>
      <c r="L474" s="79"/>
      <c r="N474" s="79"/>
    </row>
    <row r="475" spans="5:14" ht="15.75" customHeight="1">
      <c r="E475" s="80"/>
      <c r="G475" s="79"/>
      <c r="L475" s="79"/>
      <c r="N475" s="79"/>
    </row>
    <row r="476" spans="5:14" ht="15.75" customHeight="1">
      <c r="E476" s="80"/>
      <c r="G476" s="79"/>
      <c r="L476" s="79"/>
      <c r="N476" s="79"/>
    </row>
    <row r="477" spans="5:14" ht="15.75" customHeight="1">
      <c r="E477" s="80"/>
      <c r="G477" s="79"/>
      <c r="L477" s="79"/>
      <c r="N477" s="79"/>
    </row>
    <row r="478" spans="5:14" ht="15.75" customHeight="1">
      <c r="E478" s="80"/>
      <c r="G478" s="79"/>
      <c r="L478" s="79"/>
      <c r="N478" s="79"/>
    </row>
    <row r="479" spans="5:14" ht="15.75" customHeight="1">
      <c r="E479" s="80"/>
      <c r="G479" s="79"/>
      <c r="L479" s="79"/>
      <c r="N479" s="79"/>
    </row>
    <row r="480" spans="5:14" ht="15.75" customHeight="1">
      <c r="E480" s="80"/>
      <c r="G480" s="79"/>
      <c r="L480" s="79"/>
      <c r="N480" s="79"/>
    </row>
    <row r="481" spans="5:14" ht="15.75" customHeight="1">
      <c r="E481" s="80"/>
      <c r="G481" s="79"/>
      <c r="L481" s="79"/>
      <c r="N481" s="79"/>
    </row>
    <row r="482" spans="5:14" ht="15.75" customHeight="1">
      <c r="E482" s="80"/>
      <c r="G482" s="79"/>
      <c r="L482" s="79"/>
      <c r="N482" s="79"/>
    </row>
    <row r="483" spans="5:14" ht="15.75" customHeight="1">
      <c r="E483" s="80"/>
      <c r="G483" s="79"/>
      <c r="L483" s="79"/>
      <c r="N483" s="79"/>
    </row>
    <row r="484" spans="5:14" ht="15.75" customHeight="1">
      <c r="E484" s="80"/>
      <c r="G484" s="79"/>
      <c r="L484" s="79"/>
      <c r="N484" s="79"/>
    </row>
    <row r="485" spans="5:14" ht="15.75" customHeight="1">
      <c r="E485" s="80"/>
      <c r="G485" s="79"/>
      <c r="L485" s="79"/>
      <c r="N485" s="79"/>
    </row>
    <row r="486" spans="5:14" ht="15.75" customHeight="1">
      <c r="E486" s="80"/>
      <c r="G486" s="79"/>
      <c r="L486" s="79"/>
      <c r="N486" s="79"/>
    </row>
    <row r="487" spans="5:14" ht="15.75" customHeight="1">
      <c r="E487" s="80"/>
      <c r="G487" s="79"/>
      <c r="L487" s="79"/>
      <c r="N487" s="79"/>
    </row>
    <row r="488" spans="5:14" ht="15.75" customHeight="1">
      <c r="E488" s="80"/>
      <c r="G488" s="79"/>
      <c r="L488" s="79"/>
      <c r="N488" s="79"/>
    </row>
    <row r="489" spans="5:14" ht="15.75" customHeight="1">
      <c r="E489" s="80"/>
      <c r="G489" s="79"/>
      <c r="L489" s="79"/>
      <c r="N489" s="79"/>
    </row>
    <row r="490" spans="5:14" ht="15.75" customHeight="1">
      <c r="E490" s="80"/>
      <c r="G490" s="79"/>
      <c r="L490" s="79"/>
      <c r="N490" s="79"/>
    </row>
    <row r="491" spans="5:14" ht="15.75" customHeight="1">
      <c r="E491" s="80"/>
      <c r="G491" s="79"/>
      <c r="L491" s="79"/>
      <c r="N491" s="79"/>
    </row>
    <row r="492" spans="5:14" ht="15.75" customHeight="1">
      <c r="E492" s="80"/>
      <c r="G492" s="79"/>
      <c r="L492" s="79"/>
      <c r="N492" s="79"/>
    </row>
    <row r="493" spans="5:14" ht="15.75" customHeight="1">
      <c r="E493" s="80"/>
      <c r="G493" s="79"/>
      <c r="L493" s="79"/>
      <c r="N493" s="79"/>
    </row>
    <row r="494" spans="5:14" ht="15.75" customHeight="1">
      <c r="E494" s="80"/>
      <c r="G494" s="79"/>
      <c r="L494" s="79"/>
      <c r="N494" s="79"/>
    </row>
    <row r="495" spans="5:14" ht="15.75" customHeight="1">
      <c r="E495" s="80"/>
      <c r="G495" s="79"/>
      <c r="L495" s="79"/>
      <c r="N495" s="79"/>
    </row>
    <row r="496" spans="5:14" ht="15.75" customHeight="1">
      <c r="E496" s="80"/>
      <c r="G496" s="79"/>
      <c r="L496" s="79"/>
      <c r="N496" s="79"/>
    </row>
    <row r="497" spans="5:14" ht="15.75" customHeight="1">
      <c r="E497" s="80"/>
      <c r="G497" s="79"/>
      <c r="L497" s="79"/>
      <c r="N497" s="79"/>
    </row>
    <row r="498" spans="5:14" ht="15.75" customHeight="1">
      <c r="E498" s="80"/>
      <c r="G498" s="79"/>
      <c r="L498" s="79"/>
      <c r="N498" s="79"/>
    </row>
    <row r="499" spans="5:14" ht="15.75" customHeight="1">
      <c r="E499" s="80"/>
      <c r="G499" s="79"/>
      <c r="L499" s="79"/>
      <c r="N499" s="79"/>
    </row>
    <row r="500" spans="5:14" ht="15.75" customHeight="1">
      <c r="E500" s="80"/>
      <c r="G500" s="79"/>
      <c r="L500" s="79"/>
      <c r="N500" s="79"/>
    </row>
    <row r="501" spans="5:14" ht="15.75" customHeight="1">
      <c r="E501" s="80"/>
      <c r="G501" s="79"/>
      <c r="L501" s="79"/>
      <c r="N501" s="79"/>
    </row>
    <row r="502" spans="5:14" ht="15.75" customHeight="1">
      <c r="E502" s="80"/>
      <c r="G502" s="79"/>
      <c r="L502" s="79"/>
      <c r="N502" s="79"/>
    </row>
    <row r="503" spans="5:14" ht="15.75" customHeight="1">
      <c r="E503" s="80"/>
      <c r="G503" s="79"/>
      <c r="L503" s="79"/>
      <c r="N503" s="79"/>
    </row>
    <row r="504" spans="5:14" ht="15.75" customHeight="1">
      <c r="E504" s="80"/>
      <c r="G504" s="79"/>
      <c r="L504" s="79"/>
      <c r="N504" s="79"/>
    </row>
    <row r="505" spans="5:14" ht="15.75" customHeight="1">
      <c r="E505" s="80"/>
      <c r="G505" s="79"/>
      <c r="L505" s="79"/>
      <c r="N505" s="79"/>
    </row>
    <row r="506" spans="5:14" ht="15.75" customHeight="1">
      <c r="E506" s="80"/>
      <c r="G506" s="79"/>
      <c r="L506" s="79"/>
      <c r="N506" s="79"/>
    </row>
    <row r="507" spans="5:14" ht="15.75" customHeight="1">
      <c r="E507" s="80"/>
      <c r="G507" s="79"/>
      <c r="L507" s="79"/>
      <c r="N507" s="79"/>
    </row>
    <row r="508" spans="5:14" ht="15.75" customHeight="1">
      <c r="E508" s="80"/>
      <c r="G508" s="79"/>
      <c r="L508" s="79"/>
      <c r="N508" s="79"/>
    </row>
    <row r="509" spans="5:14" ht="15.75" customHeight="1">
      <c r="E509" s="80"/>
      <c r="G509" s="79"/>
      <c r="L509" s="79"/>
      <c r="N509" s="79"/>
    </row>
    <row r="510" spans="5:14" ht="15.75" customHeight="1">
      <c r="E510" s="80"/>
      <c r="G510" s="79"/>
      <c r="L510" s="79"/>
      <c r="N510" s="79"/>
    </row>
    <row r="511" spans="5:14" ht="15.75" customHeight="1">
      <c r="E511" s="80"/>
      <c r="G511" s="79"/>
      <c r="L511" s="79"/>
      <c r="N511" s="79"/>
    </row>
    <row r="512" spans="5:14" ht="15.75" customHeight="1">
      <c r="E512" s="80"/>
      <c r="G512" s="79"/>
      <c r="L512" s="79"/>
      <c r="N512" s="79"/>
    </row>
    <row r="513" spans="5:14" ht="15.75" customHeight="1">
      <c r="E513" s="80"/>
      <c r="G513" s="79"/>
      <c r="L513" s="79"/>
      <c r="N513" s="79"/>
    </row>
    <row r="514" spans="5:14" ht="15.75" customHeight="1">
      <c r="E514" s="80"/>
      <c r="G514" s="79"/>
      <c r="L514" s="79"/>
      <c r="N514" s="79"/>
    </row>
    <row r="515" spans="5:14" ht="15.75" customHeight="1">
      <c r="E515" s="80"/>
      <c r="G515" s="79"/>
      <c r="L515" s="79"/>
      <c r="N515" s="79"/>
    </row>
    <row r="516" spans="5:14" ht="15.75" customHeight="1">
      <c r="E516" s="80"/>
      <c r="G516" s="79"/>
      <c r="L516" s="79"/>
      <c r="N516" s="79"/>
    </row>
    <row r="517" spans="5:14" ht="15.75" customHeight="1">
      <c r="E517" s="80"/>
      <c r="G517" s="79"/>
      <c r="L517" s="79"/>
      <c r="N517" s="79"/>
    </row>
    <row r="518" spans="5:14" ht="15.75" customHeight="1">
      <c r="E518" s="80"/>
      <c r="G518" s="79"/>
      <c r="L518" s="79"/>
      <c r="N518" s="79"/>
    </row>
    <row r="519" spans="5:14" ht="15.75" customHeight="1">
      <c r="E519" s="80"/>
      <c r="G519" s="79"/>
      <c r="L519" s="79"/>
      <c r="N519" s="79"/>
    </row>
    <row r="520" spans="5:14" ht="15.75" customHeight="1">
      <c r="E520" s="80"/>
      <c r="G520" s="79"/>
      <c r="L520" s="79"/>
      <c r="N520" s="79"/>
    </row>
    <row r="521" spans="5:14" ht="15.75" customHeight="1">
      <c r="E521" s="80"/>
      <c r="G521" s="79"/>
      <c r="L521" s="79"/>
      <c r="N521" s="79"/>
    </row>
    <row r="522" spans="5:14" ht="15.75" customHeight="1">
      <c r="E522" s="80"/>
      <c r="G522" s="79"/>
      <c r="L522" s="79"/>
      <c r="N522" s="79"/>
    </row>
    <row r="523" spans="5:14" ht="15.75" customHeight="1">
      <c r="E523" s="80"/>
      <c r="G523" s="79"/>
      <c r="L523" s="79"/>
      <c r="N523" s="79"/>
    </row>
    <row r="524" spans="5:14" ht="15.75" customHeight="1">
      <c r="E524" s="80"/>
      <c r="G524" s="79"/>
      <c r="L524" s="79"/>
      <c r="N524" s="79"/>
    </row>
    <row r="525" spans="5:14" ht="15.75" customHeight="1">
      <c r="E525" s="80"/>
      <c r="G525" s="79"/>
      <c r="L525" s="79"/>
      <c r="N525" s="79"/>
    </row>
    <row r="526" spans="5:14" ht="15.75" customHeight="1">
      <c r="E526" s="80"/>
      <c r="G526" s="79"/>
      <c r="L526" s="79"/>
      <c r="N526" s="79"/>
    </row>
    <row r="527" spans="5:14" ht="15.75" customHeight="1">
      <c r="E527" s="80"/>
      <c r="G527" s="79"/>
      <c r="L527" s="79"/>
      <c r="N527" s="79"/>
    </row>
    <row r="528" spans="5:14" ht="15.75" customHeight="1">
      <c r="E528" s="80"/>
      <c r="G528" s="79"/>
      <c r="L528" s="79"/>
      <c r="N528" s="79"/>
    </row>
    <row r="529" spans="5:14" ht="15.75" customHeight="1">
      <c r="E529" s="80"/>
      <c r="G529" s="79"/>
      <c r="L529" s="79"/>
      <c r="N529" s="79"/>
    </row>
    <row r="530" spans="5:14" ht="15.75" customHeight="1">
      <c r="E530" s="80"/>
      <c r="G530" s="79"/>
      <c r="L530" s="79"/>
      <c r="N530" s="79"/>
    </row>
    <row r="531" spans="5:14" ht="15.75" customHeight="1">
      <c r="E531" s="80"/>
      <c r="G531" s="79"/>
      <c r="L531" s="79"/>
      <c r="N531" s="79"/>
    </row>
    <row r="532" spans="5:14" ht="15.75" customHeight="1">
      <c r="E532" s="80"/>
      <c r="G532" s="79"/>
      <c r="L532" s="79"/>
      <c r="N532" s="79"/>
    </row>
    <row r="533" spans="5:14" ht="15.75" customHeight="1">
      <c r="E533" s="80"/>
      <c r="G533" s="79"/>
      <c r="L533" s="79"/>
      <c r="N533" s="79"/>
    </row>
    <row r="534" spans="5:14" ht="15.75" customHeight="1">
      <c r="E534" s="80"/>
      <c r="G534" s="79"/>
      <c r="L534" s="79"/>
      <c r="N534" s="79"/>
    </row>
    <row r="535" spans="5:14" ht="15.75" customHeight="1">
      <c r="E535" s="80"/>
      <c r="G535" s="79"/>
      <c r="L535" s="79"/>
      <c r="N535" s="79"/>
    </row>
    <row r="536" spans="5:14" ht="15.75" customHeight="1">
      <c r="E536" s="80"/>
      <c r="G536" s="79"/>
      <c r="L536" s="79"/>
      <c r="N536" s="79"/>
    </row>
    <row r="537" spans="5:14" ht="15.75" customHeight="1">
      <c r="E537" s="80"/>
      <c r="G537" s="79"/>
      <c r="L537" s="79"/>
      <c r="N537" s="79"/>
    </row>
    <row r="538" spans="5:14" ht="15.75" customHeight="1">
      <c r="E538" s="80"/>
      <c r="G538" s="79"/>
      <c r="L538" s="79"/>
      <c r="N538" s="79"/>
    </row>
    <row r="539" spans="5:14" ht="15.75" customHeight="1">
      <c r="E539" s="80"/>
      <c r="G539" s="79"/>
      <c r="L539" s="79"/>
      <c r="N539" s="79"/>
    </row>
    <row r="540" spans="5:14" ht="15.75" customHeight="1">
      <c r="E540" s="80"/>
      <c r="G540" s="79"/>
      <c r="L540" s="79"/>
      <c r="N540" s="79"/>
    </row>
    <row r="541" spans="5:14" ht="15.75" customHeight="1">
      <c r="E541" s="80"/>
      <c r="G541" s="79"/>
      <c r="L541" s="79"/>
      <c r="N541" s="79"/>
    </row>
    <row r="542" spans="5:14" ht="15.75" customHeight="1">
      <c r="E542" s="80"/>
      <c r="G542" s="79"/>
      <c r="L542" s="79"/>
      <c r="N542" s="79"/>
    </row>
    <row r="543" spans="5:14" ht="15.75" customHeight="1">
      <c r="E543" s="80"/>
      <c r="G543" s="79"/>
      <c r="L543" s="79"/>
      <c r="N543" s="79"/>
    </row>
    <row r="544" spans="5:14" ht="15.75" customHeight="1">
      <c r="E544" s="80"/>
      <c r="G544" s="79"/>
      <c r="L544" s="79"/>
      <c r="N544" s="79"/>
    </row>
    <row r="545" spans="5:14" ht="15.75" customHeight="1">
      <c r="E545" s="80"/>
      <c r="G545" s="79"/>
      <c r="L545" s="79"/>
      <c r="N545" s="79"/>
    </row>
    <row r="546" spans="5:14" ht="15.75" customHeight="1">
      <c r="E546" s="80"/>
      <c r="G546" s="79"/>
      <c r="L546" s="79"/>
      <c r="N546" s="79"/>
    </row>
    <row r="547" spans="5:14" ht="15.75" customHeight="1">
      <c r="E547" s="80"/>
      <c r="G547" s="79"/>
      <c r="L547" s="79"/>
      <c r="N547" s="79"/>
    </row>
    <row r="548" spans="5:14" ht="15.75" customHeight="1">
      <c r="E548" s="80"/>
      <c r="G548" s="79"/>
      <c r="L548" s="79"/>
      <c r="N548" s="79"/>
    </row>
    <row r="549" spans="5:14" ht="15.75" customHeight="1">
      <c r="E549" s="80"/>
      <c r="G549" s="79"/>
      <c r="L549" s="79"/>
      <c r="N549" s="79"/>
    </row>
    <row r="550" spans="5:14" ht="15.75" customHeight="1">
      <c r="E550" s="80"/>
      <c r="G550" s="79"/>
      <c r="L550" s="79"/>
      <c r="N550" s="79"/>
    </row>
    <row r="551" spans="5:14" ht="15.75" customHeight="1">
      <c r="E551" s="80"/>
      <c r="G551" s="79"/>
      <c r="L551" s="79"/>
      <c r="N551" s="79"/>
    </row>
    <row r="552" spans="5:14" ht="15.75" customHeight="1">
      <c r="E552" s="80"/>
      <c r="G552" s="79"/>
      <c r="L552" s="79"/>
      <c r="N552" s="79"/>
    </row>
    <row r="553" spans="5:14" ht="15.75" customHeight="1">
      <c r="E553" s="80"/>
      <c r="G553" s="79"/>
      <c r="L553" s="79"/>
      <c r="N553" s="79"/>
    </row>
    <row r="554" spans="5:14" ht="15.75" customHeight="1">
      <c r="E554" s="80"/>
      <c r="G554" s="79"/>
      <c r="L554" s="79"/>
      <c r="N554" s="79"/>
    </row>
    <row r="555" spans="5:14" ht="15.75" customHeight="1">
      <c r="E555" s="80"/>
      <c r="G555" s="79"/>
      <c r="L555" s="79"/>
      <c r="N555" s="79"/>
    </row>
    <row r="556" spans="5:14" ht="15.75" customHeight="1">
      <c r="E556" s="80"/>
      <c r="G556" s="79"/>
      <c r="L556" s="79"/>
      <c r="N556" s="79"/>
    </row>
    <row r="557" spans="5:14" ht="15.75" customHeight="1">
      <c r="E557" s="80"/>
      <c r="G557" s="79"/>
      <c r="L557" s="79"/>
      <c r="N557" s="79"/>
    </row>
    <row r="558" spans="5:14" ht="15.75" customHeight="1">
      <c r="E558" s="80"/>
      <c r="G558" s="79"/>
      <c r="L558" s="79"/>
      <c r="N558" s="79"/>
    </row>
    <row r="559" spans="5:14" ht="15.75" customHeight="1">
      <c r="E559" s="80"/>
      <c r="G559" s="79"/>
      <c r="L559" s="79"/>
      <c r="N559" s="79"/>
    </row>
    <row r="560" spans="5:14" ht="15.75" customHeight="1">
      <c r="E560" s="80"/>
      <c r="G560" s="79"/>
      <c r="L560" s="79"/>
      <c r="N560" s="79"/>
    </row>
    <row r="561" spans="5:14" ht="15.75" customHeight="1">
      <c r="E561" s="80"/>
      <c r="G561" s="79"/>
      <c r="L561" s="79"/>
      <c r="N561" s="79"/>
    </row>
    <row r="562" spans="5:14" ht="15.75" customHeight="1">
      <c r="E562" s="80"/>
      <c r="G562" s="79"/>
      <c r="L562" s="79"/>
      <c r="N562" s="79"/>
    </row>
    <row r="563" spans="5:14" ht="15.75" customHeight="1">
      <c r="E563" s="80"/>
      <c r="G563" s="79"/>
      <c r="L563" s="79"/>
      <c r="N563" s="79"/>
    </row>
    <row r="564" spans="5:14" ht="15.75" customHeight="1">
      <c r="E564" s="80"/>
      <c r="G564" s="79"/>
      <c r="L564" s="79"/>
      <c r="N564" s="79"/>
    </row>
    <row r="565" spans="5:14" ht="15.75" customHeight="1">
      <c r="E565" s="80"/>
      <c r="G565" s="79"/>
      <c r="L565" s="79"/>
      <c r="N565" s="79"/>
    </row>
    <row r="566" spans="5:14" ht="15.75" customHeight="1">
      <c r="E566" s="80"/>
      <c r="G566" s="79"/>
      <c r="L566" s="79"/>
      <c r="N566" s="79"/>
    </row>
    <row r="567" spans="5:14" ht="15.75" customHeight="1">
      <c r="E567" s="80"/>
      <c r="G567" s="79"/>
      <c r="L567" s="79"/>
      <c r="N567" s="79"/>
    </row>
    <row r="568" spans="5:14" ht="15.75" customHeight="1">
      <c r="E568" s="80"/>
      <c r="G568" s="79"/>
      <c r="L568" s="79"/>
      <c r="N568" s="79"/>
    </row>
    <row r="569" spans="5:14" ht="15.75" customHeight="1">
      <c r="E569" s="80"/>
      <c r="G569" s="79"/>
      <c r="L569" s="79"/>
      <c r="N569" s="79"/>
    </row>
    <row r="570" spans="5:14" ht="15.75" customHeight="1">
      <c r="E570" s="80"/>
      <c r="G570" s="79"/>
      <c r="L570" s="79"/>
      <c r="N570" s="79"/>
    </row>
    <row r="571" spans="5:14" ht="15.75" customHeight="1">
      <c r="E571" s="80"/>
      <c r="G571" s="79"/>
      <c r="L571" s="79"/>
      <c r="N571" s="79"/>
    </row>
    <row r="572" spans="5:14" ht="15.75" customHeight="1">
      <c r="E572" s="80"/>
      <c r="G572" s="79"/>
      <c r="L572" s="79"/>
      <c r="N572" s="79"/>
    </row>
    <row r="573" spans="5:14" ht="15.75" customHeight="1">
      <c r="E573" s="80"/>
      <c r="G573" s="79"/>
      <c r="L573" s="79"/>
      <c r="N573" s="79"/>
    </row>
    <row r="574" spans="5:14" ht="15.75" customHeight="1">
      <c r="E574" s="80"/>
      <c r="G574" s="79"/>
      <c r="L574" s="79"/>
      <c r="N574" s="79"/>
    </row>
    <row r="575" spans="5:14" ht="15.75" customHeight="1">
      <c r="E575" s="80"/>
      <c r="G575" s="79"/>
      <c r="L575" s="79"/>
      <c r="N575" s="79"/>
    </row>
    <row r="576" spans="5:14" ht="15.75" customHeight="1">
      <c r="E576" s="80"/>
      <c r="G576" s="79"/>
      <c r="L576" s="79"/>
      <c r="N576" s="79"/>
    </row>
    <row r="577" spans="5:14" ht="15.75" customHeight="1">
      <c r="E577" s="80"/>
      <c r="G577" s="79"/>
      <c r="L577" s="79"/>
      <c r="N577" s="79"/>
    </row>
    <row r="578" spans="5:14" ht="15.75" customHeight="1">
      <c r="E578" s="80"/>
      <c r="G578" s="79"/>
      <c r="L578" s="79"/>
      <c r="N578" s="79"/>
    </row>
    <row r="579" spans="5:14" ht="15.75" customHeight="1">
      <c r="E579" s="80"/>
      <c r="G579" s="79"/>
      <c r="L579" s="79"/>
      <c r="N579" s="79"/>
    </row>
    <row r="580" spans="5:14" ht="15.75" customHeight="1">
      <c r="E580" s="80"/>
      <c r="G580" s="79"/>
      <c r="L580" s="79"/>
      <c r="N580" s="79"/>
    </row>
    <row r="581" spans="5:14" ht="15.75" customHeight="1">
      <c r="E581" s="80"/>
      <c r="G581" s="79"/>
      <c r="L581" s="79"/>
      <c r="N581" s="79"/>
    </row>
    <row r="582" spans="5:14" ht="15.75" customHeight="1">
      <c r="E582" s="80"/>
      <c r="G582" s="79"/>
      <c r="L582" s="79"/>
      <c r="N582" s="79"/>
    </row>
    <row r="583" spans="5:14" ht="15.75" customHeight="1">
      <c r="E583" s="80"/>
      <c r="G583" s="79"/>
      <c r="L583" s="79"/>
      <c r="N583" s="79"/>
    </row>
    <row r="584" spans="5:14" ht="15.75" customHeight="1">
      <c r="E584" s="80"/>
      <c r="G584" s="79"/>
      <c r="L584" s="79"/>
      <c r="N584" s="79"/>
    </row>
    <row r="585" spans="5:14" ht="15.75" customHeight="1">
      <c r="E585" s="80"/>
      <c r="G585" s="79"/>
      <c r="L585" s="79"/>
      <c r="N585" s="79"/>
    </row>
    <row r="586" spans="5:14" ht="15.75" customHeight="1">
      <c r="E586" s="80"/>
      <c r="G586" s="79"/>
      <c r="L586" s="79"/>
      <c r="N586" s="79"/>
    </row>
    <row r="587" spans="5:14" ht="15.75" customHeight="1">
      <c r="E587" s="80"/>
      <c r="G587" s="79"/>
      <c r="L587" s="79"/>
      <c r="N587" s="79"/>
    </row>
    <row r="588" spans="5:14" ht="15.75" customHeight="1">
      <c r="E588" s="80"/>
      <c r="G588" s="79"/>
      <c r="L588" s="79"/>
      <c r="N588" s="79"/>
    </row>
    <row r="589" spans="5:14" ht="15.75" customHeight="1">
      <c r="E589" s="80"/>
      <c r="G589" s="79"/>
      <c r="L589" s="79"/>
      <c r="N589" s="79"/>
    </row>
    <row r="590" spans="5:14" ht="15.75" customHeight="1">
      <c r="E590" s="80"/>
      <c r="G590" s="79"/>
      <c r="L590" s="79"/>
      <c r="N590" s="79"/>
    </row>
    <row r="591" spans="5:14" ht="15.75" customHeight="1">
      <c r="E591" s="80"/>
      <c r="G591" s="79"/>
      <c r="L591" s="79"/>
      <c r="N591" s="79"/>
    </row>
    <row r="592" spans="5:14" ht="15.75" customHeight="1">
      <c r="E592" s="80"/>
      <c r="G592" s="79"/>
      <c r="L592" s="79"/>
      <c r="N592" s="79"/>
    </row>
    <row r="593" spans="5:14" ht="15.75" customHeight="1">
      <c r="E593" s="80"/>
      <c r="G593" s="79"/>
      <c r="L593" s="79"/>
      <c r="N593" s="79"/>
    </row>
    <row r="594" spans="5:14" ht="15.75" customHeight="1">
      <c r="E594" s="80"/>
      <c r="G594" s="79"/>
      <c r="L594" s="79"/>
      <c r="N594" s="79"/>
    </row>
    <row r="595" spans="5:14" ht="15.75" customHeight="1">
      <c r="E595" s="80"/>
      <c r="G595" s="79"/>
      <c r="L595" s="79"/>
      <c r="N595" s="79"/>
    </row>
    <row r="596" spans="5:14" ht="15.75" customHeight="1">
      <c r="E596" s="80"/>
      <c r="G596" s="79"/>
      <c r="L596" s="79"/>
      <c r="N596" s="79"/>
    </row>
    <row r="597" spans="5:14" ht="15.75" customHeight="1">
      <c r="E597" s="80"/>
      <c r="G597" s="79"/>
      <c r="L597" s="79"/>
      <c r="N597" s="79"/>
    </row>
    <row r="598" spans="5:14" ht="15.75" customHeight="1">
      <c r="E598" s="80"/>
      <c r="G598" s="79"/>
      <c r="L598" s="79"/>
      <c r="N598" s="79"/>
    </row>
    <row r="599" spans="5:14" ht="15.75" customHeight="1">
      <c r="E599" s="80"/>
      <c r="G599" s="79"/>
      <c r="L599" s="79"/>
      <c r="N599" s="79"/>
    </row>
    <row r="600" spans="5:14" ht="15.75" customHeight="1">
      <c r="E600" s="80"/>
      <c r="G600" s="79"/>
      <c r="L600" s="79"/>
      <c r="N600" s="79"/>
    </row>
    <row r="601" spans="5:14" ht="15.75" customHeight="1">
      <c r="E601" s="80"/>
      <c r="G601" s="79"/>
      <c r="L601" s="79"/>
      <c r="N601" s="79"/>
    </row>
    <row r="602" spans="5:14" ht="15.75" customHeight="1">
      <c r="E602" s="80"/>
      <c r="G602" s="79"/>
      <c r="L602" s="79"/>
      <c r="N602" s="79"/>
    </row>
    <row r="603" spans="5:14" ht="15.75" customHeight="1">
      <c r="E603" s="80"/>
      <c r="G603" s="79"/>
      <c r="L603" s="79"/>
      <c r="N603" s="79"/>
    </row>
    <row r="604" spans="5:14" ht="15.75" customHeight="1">
      <c r="E604" s="80"/>
      <c r="G604" s="79"/>
      <c r="L604" s="79"/>
      <c r="N604" s="79"/>
    </row>
    <row r="605" spans="5:14" ht="15.75" customHeight="1">
      <c r="E605" s="80"/>
      <c r="G605" s="79"/>
      <c r="L605" s="79"/>
      <c r="N605" s="79"/>
    </row>
    <row r="606" spans="5:14" ht="15.75" customHeight="1">
      <c r="E606" s="80"/>
      <c r="G606" s="79"/>
      <c r="L606" s="79"/>
      <c r="N606" s="79"/>
    </row>
    <row r="607" spans="5:14" ht="15.75" customHeight="1">
      <c r="E607" s="80"/>
      <c r="G607" s="79"/>
      <c r="L607" s="79"/>
      <c r="N607" s="79"/>
    </row>
    <row r="608" spans="5:14" ht="15.75" customHeight="1">
      <c r="E608" s="80"/>
      <c r="G608" s="79"/>
      <c r="L608" s="79"/>
      <c r="N608" s="79"/>
    </row>
    <row r="609" spans="5:14" ht="15.75" customHeight="1">
      <c r="E609" s="80"/>
      <c r="G609" s="79"/>
      <c r="L609" s="79"/>
      <c r="N609" s="79"/>
    </row>
    <row r="610" spans="5:14" ht="15.75" customHeight="1">
      <c r="E610" s="80"/>
      <c r="G610" s="79"/>
      <c r="L610" s="79"/>
      <c r="N610" s="79"/>
    </row>
    <row r="611" spans="5:14" ht="15.75" customHeight="1">
      <c r="E611" s="80"/>
      <c r="G611" s="79"/>
      <c r="L611" s="79"/>
      <c r="N611" s="79"/>
    </row>
    <row r="612" spans="5:14" ht="15.75" customHeight="1">
      <c r="E612" s="80"/>
      <c r="G612" s="79"/>
      <c r="L612" s="79"/>
      <c r="N612" s="79"/>
    </row>
    <row r="613" spans="5:14" ht="15.75" customHeight="1">
      <c r="E613" s="80"/>
      <c r="G613" s="79"/>
      <c r="L613" s="79"/>
      <c r="N613" s="79"/>
    </row>
    <row r="614" spans="5:14" ht="15.75" customHeight="1">
      <c r="E614" s="80"/>
      <c r="G614" s="79"/>
      <c r="L614" s="79"/>
      <c r="N614" s="79"/>
    </row>
    <row r="615" spans="5:14" ht="15.75" customHeight="1">
      <c r="E615" s="80"/>
      <c r="G615" s="79"/>
      <c r="L615" s="79"/>
      <c r="N615" s="79"/>
    </row>
    <row r="616" spans="5:14" ht="15.75" customHeight="1">
      <c r="E616" s="80"/>
      <c r="G616" s="79"/>
      <c r="L616" s="79"/>
      <c r="N616" s="79"/>
    </row>
    <row r="617" spans="5:14" ht="15.75" customHeight="1">
      <c r="E617" s="80"/>
      <c r="G617" s="79"/>
      <c r="L617" s="79"/>
      <c r="N617" s="79"/>
    </row>
    <row r="618" spans="5:14" ht="15.75" customHeight="1">
      <c r="E618" s="80"/>
      <c r="G618" s="79"/>
      <c r="L618" s="79"/>
      <c r="N618" s="79"/>
    </row>
    <row r="619" spans="5:14" ht="15.75" customHeight="1">
      <c r="E619" s="80"/>
      <c r="G619" s="79"/>
      <c r="L619" s="79"/>
      <c r="N619" s="79"/>
    </row>
    <row r="620" spans="5:14" ht="15.75" customHeight="1">
      <c r="E620" s="80"/>
      <c r="G620" s="79"/>
      <c r="L620" s="79"/>
      <c r="N620" s="79"/>
    </row>
    <row r="621" spans="5:14" ht="15.75" customHeight="1">
      <c r="E621" s="80"/>
      <c r="G621" s="79"/>
      <c r="L621" s="79"/>
      <c r="N621" s="79"/>
    </row>
    <row r="622" spans="5:14" ht="15.75" customHeight="1">
      <c r="E622" s="80"/>
      <c r="G622" s="79"/>
      <c r="L622" s="79"/>
      <c r="N622" s="79"/>
    </row>
    <row r="623" spans="5:14" ht="15.75" customHeight="1">
      <c r="E623" s="80"/>
      <c r="G623" s="79"/>
      <c r="L623" s="79"/>
      <c r="N623" s="79"/>
    </row>
    <row r="624" spans="5:14" ht="15.75" customHeight="1">
      <c r="E624" s="80"/>
      <c r="G624" s="79"/>
      <c r="L624" s="79"/>
      <c r="N624" s="79"/>
    </row>
    <row r="625" spans="5:14" ht="15.75" customHeight="1">
      <c r="E625" s="80"/>
      <c r="G625" s="79"/>
      <c r="L625" s="79"/>
      <c r="N625" s="79"/>
    </row>
    <row r="626" spans="5:14" ht="15.75" customHeight="1">
      <c r="E626" s="80"/>
      <c r="G626" s="79"/>
      <c r="L626" s="79"/>
      <c r="N626" s="79"/>
    </row>
    <row r="627" spans="5:14" ht="15.75" customHeight="1">
      <c r="E627" s="80"/>
      <c r="G627" s="79"/>
      <c r="L627" s="79"/>
      <c r="N627" s="79"/>
    </row>
    <row r="628" spans="5:14" ht="15.75" customHeight="1">
      <c r="E628" s="80"/>
      <c r="G628" s="79"/>
      <c r="L628" s="79"/>
      <c r="N628" s="79"/>
    </row>
    <row r="629" spans="5:14" ht="15.75" customHeight="1">
      <c r="E629" s="80"/>
      <c r="G629" s="79"/>
      <c r="L629" s="79"/>
      <c r="N629" s="79"/>
    </row>
    <row r="630" spans="5:14" ht="15.75" customHeight="1">
      <c r="E630" s="80"/>
      <c r="G630" s="79"/>
      <c r="L630" s="79"/>
      <c r="N630" s="79"/>
    </row>
    <row r="631" spans="5:14" ht="15.75" customHeight="1">
      <c r="E631" s="80"/>
      <c r="G631" s="79"/>
      <c r="L631" s="79"/>
      <c r="N631" s="79"/>
    </row>
    <row r="632" spans="5:14" ht="15.75" customHeight="1">
      <c r="E632" s="80"/>
      <c r="G632" s="79"/>
      <c r="L632" s="79"/>
      <c r="N632" s="79"/>
    </row>
    <row r="633" spans="5:14" ht="15.75" customHeight="1">
      <c r="E633" s="80"/>
      <c r="G633" s="79"/>
      <c r="L633" s="79"/>
      <c r="N633" s="79"/>
    </row>
    <row r="634" spans="5:14" ht="15.75" customHeight="1">
      <c r="E634" s="80"/>
      <c r="G634" s="79"/>
      <c r="L634" s="79"/>
      <c r="N634" s="79"/>
    </row>
    <row r="635" spans="5:14" ht="15.75" customHeight="1">
      <c r="E635" s="80"/>
      <c r="G635" s="79"/>
      <c r="L635" s="79"/>
      <c r="N635" s="79"/>
    </row>
    <row r="636" spans="5:14" ht="15.75" customHeight="1">
      <c r="E636" s="80"/>
      <c r="G636" s="79"/>
      <c r="L636" s="79"/>
      <c r="N636" s="79"/>
    </row>
    <row r="637" spans="5:14" ht="15.75" customHeight="1">
      <c r="E637" s="80"/>
      <c r="G637" s="79"/>
      <c r="L637" s="79"/>
      <c r="N637" s="79"/>
    </row>
    <row r="638" spans="5:14" ht="15.75" customHeight="1">
      <c r="E638" s="80"/>
      <c r="G638" s="79"/>
      <c r="L638" s="79"/>
      <c r="N638" s="79"/>
    </row>
    <row r="639" spans="5:14" ht="15.75" customHeight="1">
      <c r="E639" s="80"/>
      <c r="G639" s="79"/>
      <c r="L639" s="79"/>
      <c r="N639" s="79"/>
    </row>
    <row r="640" spans="5:14" ht="15.75" customHeight="1">
      <c r="E640" s="80"/>
      <c r="G640" s="79"/>
      <c r="L640" s="79"/>
      <c r="N640" s="79"/>
    </row>
    <row r="641" spans="5:14" ht="15.75" customHeight="1">
      <c r="E641" s="80"/>
      <c r="G641" s="79"/>
      <c r="L641" s="79"/>
      <c r="N641" s="79"/>
    </row>
    <row r="642" spans="5:14" ht="15.75" customHeight="1">
      <c r="E642" s="80"/>
      <c r="G642" s="79"/>
      <c r="L642" s="79"/>
      <c r="N642" s="79"/>
    </row>
    <row r="643" spans="5:14" ht="15.75" customHeight="1">
      <c r="E643" s="80"/>
      <c r="G643" s="79"/>
      <c r="L643" s="79"/>
      <c r="N643" s="79"/>
    </row>
    <row r="644" spans="5:14" ht="15.75" customHeight="1">
      <c r="E644" s="80"/>
      <c r="G644" s="79"/>
      <c r="L644" s="79"/>
      <c r="N644" s="79"/>
    </row>
    <row r="645" spans="5:14" ht="15.75" customHeight="1">
      <c r="E645" s="80"/>
      <c r="G645" s="79"/>
      <c r="L645" s="79"/>
      <c r="N645" s="79"/>
    </row>
    <row r="646" spans="5:14" ht="15.75" customHeight="1">
      <c r="E646" s="80"/>
      <c r="G646" s="79"/>
      <c r="L646" s="79"/>
      <c r="N646" s="79"/>
    </row>
    <row r="647" spans="5:14" ht="15.75" customHeight="1">
      <c r="E647" s="80"/>
      <c r="G647" s="79"/>
      <c r="L647" s="79"/>
      <c r="N647" s="79"/>
    </row>
    <row r="648" spans="5:14" ht="15.75" customHeight="1">
      <c r="E648" s="80"/>
      <c r="G648" s="79"/>
      <c r="L648" s="79"/>
      <c r="N648" s="79"/>
    </row>
    <row r="649" spans="5:14" ht="15.75" customHeight="1">
      <c r="E649" s="80"/>
      <c r="G649" s="79"/>
      <c r="L649" s="79"/>
      <c r="N649" s="79"/>
    </row>
    <row r="650" spans="5:14" ht="15.75" customHeight="1">
      <c r="E650" s="80"/>
      <c r="G650" s="79"/>
      <c r="L650" s="79"/>
      <c r="N650" s="79"/>
    </row>
    <row r="651" spans="5:14" ht="15.75" customHeight="1">
      <c r="E651" s="80"/>
      <c r="G651" s="79"/>
      <c r="L651" s="79"/>
      <c r="N651" s="79"/>
    </row>
    <row r="652" spans="5:14" ht="15.75" customHeight="1">
      <c r="E652" s="80"/>
      <c r="G652" s="79"/>
      <c r="L652" s="79"/>
      <c r="N652" s="79"/>
    </row>
    <row r="653" spans="5:14" ht="15.75" customHeight="1">
      <c r="E653" s="80"/>
      <c r="G653" s="79"/>
      <c r="L653" s="79"/>
      <c r="N653" s="79"/>
    </row>
    <row r="654" spans="5:14" ht="15.75" customHeight="1">
      <c r="E654" s="80"/>
      <c r="G654" s="79"/>
      <c r="L654" s="79"/>
      <c r="N654" s="79"/>
    </row>
    <row r="655" spans="5:14" ht="15.75" customHeight="1">
      <c r="E655" s="80"/>
      <c r="G655" s="79"/>
      <c r="L655" s="79"/>
      <c r="N655" s="79"/>
    </row>
    <row r="656" spans="5:14" ht="15.75" customHeight="1">
      <c r="E656" s="80"/>
      <c r="G656" s="79"/>
      <c r="L656" s="79"/>
      <c r="N656" s="79"/>
    </row>
    <row r="657" spans="5:14" ht="15.75" customHeight="1">
      <c r="E657" s="80"/>
      <c r="G657" s="79"/>
      <c r="L657" s="79"/>
      <c r="N657" s="79"/>
    </row>
    <row r="658" spans="5:14" ht="15.75" customHeight="1">
      <c r="E658" s="80"/>
      <c r="G658" s="79"/>
      <c r="L658" s="79"/>
      <c r="N658" s="79"/>
    </row>
    <row r="659" spans="5:14" ht="15.75" customHeight="1">
      <c r="E659" s="80"/>
      <c r="G659" s="79"/>
      <c r="L659" s="79"/>
      <c r="N659" s="79"/>
    </row>
    <row r="660" spans="5:14" ht="15.75" customHeight="1">
      <c r="E660" s="80"/>
      <c r="G660" s="79"/>
      <c r="L660" s="79"/>
      <c r="N660" s="79"/>
    </row>
    <row r="661" spans="5:14" ht="15.75" customHeight="1">
      <c r="E661" s="80"/>
      <c r="G661" s="79"/>
      <c r="L661" s="79"/>
      <c r="N661" s="79"/>
    </row>
    <row r="662" spans="5:14" ht="15.75" customHeight="1">
      <c r="E662" s="80"/>
      <c r="G662" s="79"/>
      <c r="L662" s="79"/>
      <c r="N662" s="79"/>
    </row>
    <row r="663" spans="5:14" ht="15.75" customHeight="1">
      <c r="E663" s="80"/>
      <c r="G663" s="79"/>
      <c r="L663" s="79"/>
      <c r="N663" s="79"/>
    </row>
    <row r="664" spans="5:14" ht="15.75" customHeight="1">
      <c r="E664" s="80"/>
      <c r="G664" s="79"/>
      <c r="L664" s="79"/>
      <c r="N664" s="79"/>
    </row>
    <row r="665" spans="5:14" ht="15.75" customHeight="1">
      <c r="E665" s="80"/>
      <c r="G665" s="79"/>
      <c r="L665" s="79"/>
      <c r="N665" s="79"/>
    </row>
    <row r="666" spans="5:14" ht="15.75" customHeight="1">
      <c r="E666" s="80"/>
      <c r="G666" s="79"/>
      <c r="L666" s="79"/>
      <c r="N666" s="79"/>
    </row>
    <row r="667" spans="5:14" ht="15.75" customHeight="1">
      <c r="E667" s="80"/>
      <c r="G667" s="79"/>
      <c r="L667" s="79"/>
      <c r="N667" s="79"/>
    </row>
    <row r="668" spans="5:14" ht="15.75" customHeight="1">
      <c r="E668" s="80"/>
      <c r="G668" s="79"/>
      <c r="L668" s="79"/>
      <c r="N668" s="79"/>
    </row>
    <row r="669" spans="5:14" ht="15.75" customHeight="1">
      <c r="E669" s="80"/>
      <c r="G669" s="79"/>
      <c r="L669" s="79"/>
      <c r="N669" s="79"/>
    </row>
    <row r="670" spans="5:14" ht="15.75" customHeight="1">
      <c r="E670" s="80"/>
      <c r="G670" s="79"/>
      <c r="L670" s="79"/>
      <c r="N670" s="79"/>
    </row>
    <row r="671" spans="5:14" ht="15.75" customHeight="1">
      <c r="E671" s="80"/>
      <c r="G671" s="79"/>
      <c r="L671" s="79"/>
      <c r="N671" s="79"/>
    </row>
    <row r="672" spans="5:14" ht="15.75" customHeight="1">
      <c r="E672" s="80"/>
      <c r="G672" s="79"/>
      <c r="L672" s="79"/>
      <c r="N672" s="79"/>
    </row>
    <row r="673" spans="5:14" ht="15.75" customHeight="1">
      <c r="E673" s="80"/>
      <c r="G673" s="79"/>
      <c r="L673" s="79"/>
      <c r="N673" s="79"/>
    </row>
    <row r="674" spans="5:14" ht="15.75" customHeight="1">
      <c r="E674" s="80"/>
      <c r="G674" s="79"/>
      <c r="L674" s="79"/>
      <c r="N674" s="79"/>
    </row>
    <row r="675" spans="5:14" ht="15.75" customHeight="1">
      <c r="E675" s="80"/>
      <c r="G675" s="79"/>
      <c r="L675" s="79"/>
      <c r="N675" s="79"/>
    </row>
    <row r="676" spans="5:14" ht="15.75" customHeight="1">
      <c r="E676" s="80"/>
      <c r="G676" s="79"/>
      <c r="L676" s="79"/>
      <c r="N676" s="79"/>
    </row>
    <row r="677" spans="5:14" ht="15.75" customHeight="1">
      <c r="E677" s="80"/>
      <c r="G677" s="79"/>
      <c r="L677" s="79"/>
      <c r="N677" s="79"/>
    </row>
    <row r="678" spans="5:14" ht="15.75" customHeight="1">
      <c r="E678" s="80"/>
      <c r="G678" s="79"/>
      <c r="L678" s="79"/>
      <c r="N678" s="79"/>
    </row>
    <row r="679" spans="5:14" ht="15.75" customHeight="1">
      <c r="E679" s="80"/>
      <c r="G679" s="79"/>
      <c r="L679" s="79"/>
      <c r="N679" s="79"/>
    </row>
    <row r="680" spans="5:14" ht="15.75" customHeight="1">
      <c r="E680" s="80"/>
      <c r="G680" s="79"/>
      <c r="L680" s="79"/>
      <c r="N680" s="79"/>
    </row>
    <row r="681" spans="5:14" ht="15.75" customHeight="1">
      <c r="E681" s="80"/>
      <c r="G681" s="79"/>
      <c r="L681" s="79"/>
      <c r="N681" s="79"/>
    </row>
    <row r="682" spans="5:14" ht="15.75" customHeight="1">
      <c r="E682" s="80"/>
      <c r="G682" s="79"/>
      <c r="L682" s="79"/>
      <c r="N682" s="79"/>
    </row>
    <row r="683" spans="5:14" ht="15.75" customHeight="1">
      <c r="E683" s="80"/>
      <c r="G683" s="79"/>
      <c r="L683" s="79"/>
      <c r="N683" s="79"/>
    </row>
    <row r="684" spans="5:14" ht="15.75" customHeight="1">
      <c r="E684" s="80"/>
      <c r="G684" s="79"/>
      <c r="L684" s="79"/>
      <c r="N684" s="79"/>
    </row>
    <row r="685" spans="5:14" ht="15.75" customHeight="1">
      <c r="E685" s="80"/>
      <c r="G685" s="79"/>
      <c r="L685" s="79"/>
      <c r="N685" s="79"/>
    </row>
    <row r="686" spans="5:14" ht="15.75" customHeight="1">
      <c r="E686" s="80"/>
      <c r="G686" s="79"/>
      <c r="L686" s="79"/>
      <c r="N686" s="79"/>
    </row>
    <row r="687" spans="5:14" ht="15.75" customHeight="1">
      <c r="E687" s="80"/>
      <c r="G687" s="79"/>
      <c r="L687" s="79"/>
      <c r="N687" s="79"/>
    </row>
    <row r="688" spans="5:14" ht="15.75" customHeight="1">
      <c r="E688" s="80"/>
      <c r="G688" s="79"/>
      <c r="L688" s="79"/>
      <c r="N688" s="79"/>
    </row>
    <row r="689" spans="5:14" ht="15.75" customHeight="1">
      <c r="E689" s="80"/>
      <c r="G689" s="79"/>
      <c r="L689" s="79"/>
      <c r="N689" s="79"/>
    </row>
    <row r="690" spans="5:14" ht="15.75" customHeight="1">
      <c r="E690" s="80"/>
      <c r="G690" s="79"/>
      <c r="L690" s="79"/>
      <c r="N690" s="79"/>
    </row>
    <row r="691" spans="5:14" ht="15.75" customHeight="1">
      <c r="E691" s="80"/>
      <c r="G691" s="79"/>
      <c r="L691" s="79"/>
      <c r="N691" s="79"/>
    </row>
    <row r="692" spans="5:14" ht="15.75" customHeight="1">
      <c r="E692" s="80"/>
      <c r="G692" s="79"/>
      <c r="L692" s="79"/>
      <c r="N692" s="79"/>
    </row>
    <row r="693" spans="5:14" ht="15.75" customHeight="1">
      <c r="E693" s="80"/>
      <c r="G693" s="79"/>
      <c r="L693" s="79"/>
      <c r="N693" s="79"/>
    </row>
    <row r="694" spans="5:14" ht="15.75" customHeight="1">
      <c r="E694" s="80"/>
      <c r="G694" s="79"/>
      <c r="L694" s="79"/>
      <c r="N694" s="79"/>
    </row>
    <row r="695" spans="5:14" ht="15.75" customHeight="1">
      <c r="E695" s="80"/>
      <c r="G695" s="79"/>
      <c r="L695" s="79"/>
      <c r="N695" s="79"/>
    </row>
    <row r="696" spans="5:14" ht="15.75" customHeight="1">
      <c r="E696" s="80"/>
      <c r="G696" s="79"/>
      <c r="L696" s="79"/>
      <c r="N696" s="79"/>
    </row>
    <row r="697" spans="5:14" ht="15.75" customHeight="1">
      <c r="E697" s="80"/>
      <c r="G697" s="79"/>
      <c r="L697" s="79"/>
      <c r="N697" s="79"/>
    </row>
    <row r="698" spans="5:14" ht="15.75" customHeight="1">
      <c r="E698" s="80"/>
      <c r="G698" s="79"/>
      <c r="L698" s="79"/>
      <c r="N698" s="79"/>
    </row>
    <row r="699" spans="5:14" ht="15.75" customHeight="1">
      <c r="E699" s="80"/>
      <c r="G699" s="79"/>
      <c r="L699" s="79"/>
      <c r="N699" s="79"/>
    </row>
    <row r="700" spans="5:14" ht="15.75" customHeight="1">
      <c r="E700" s="80"/>
      <c r="G700" s="79"/>
      <c r="L700" s="79"/>
      <c r="N700" s="79"/>
    </row>
    <row r="701" spans="5:14" ht="15.75" customHeight="1">
      <c r="E701" s="80"/>
      <c r="G701" s="79"/>
      <c r="L701" s="79"/>
      <c r="N701" s="79"/>
    </row>
    <row r="702" spans="5:14" ht="15.75" customHeight="1">
      <c r="E702" s="80"/>
      <c r="G702" s="79"/>
      <c r="L702" s="79"/>
      <c r="N702" s="79"/>
    </row>
    <row r="703" spans="5:14" ht="15.75" customHeight="1">
      <c r="E703" s="80"/>
      <c r="G703" s="79"/>
      <c r="L703" s="79"/>
      <c r="N703" s="79"/>
    </row>
    <row r="704" spans="5:14" ht="15.75" customHeight="1">
      <c r="E704" s="80"/>
      <c r="G704" s="79"/>
      <c r="L704" s="79"/>
      <c r="N704" s="79"/>
    </row>
    <row r="705" spans="5:14" ht="15.75" customHeight="1">
      <c r="E705" s="80"/>
      <c r="G705" s="79"/>
      <c r="L705" s="79"/>
      <c r="N705" s="79"/>
    </row>
    <row r="706" spans="5:14" ht="15.75" customHeight="1">
      <c r="E706" s="80"/>
      <c r="G706" s="79"/>
      <c r="L706" s="79"/>
      <c r="N706" s="79"/>
    </row>
    <row r="707" spans="5:14" ht="15.75" customHeight="1">
      <c r="E707" s="80"/>
      <c r="G707" s="79"/>
      <c r="L707" s="79"/>
      <c r="N707" s="79"/>
    </row>
    <row r="708" spans="5:14" ht="15.75" customHeight="1">
      <c r="E708" s="80"/>
      <c r="G708" s="79"/>
      <c r="L708" s="79"/>
      <c r="N708" s="79"/>
    </row>
    <row r="709" spans="5:14" ht="15.75" customHeight="1">
      <c r="E709" s="80"/>
      <c r="G709" s="79"/>
      <c r="L709" s="79"/>
      <c r="N709" s="79"/>
    </row>
    <row r="710" spans="5:14" ht="15.75" customHeight="1">
      <c r="E710" s="80"/>
      <c r="G710" s="79"/>
      <c r="L710" s="79"/>
      <c r="N710" s="79"/>
    </row>
    <row r="711" spans="5:14" ht="15.75" customHeight="1">
      <c r="E711" s="80"/>
      <c r="G711" s="79"/>
      <c r="L711" s="79"/>
      <c r="N711" s="79"/>
    </row>
    <row r="712" spans="5:14" ht="15.75" customHeight="1">
      <c r="E712" s="80"/>
      <c r="G712" s="79"/>
      <c r="L712" s="79"/>
      <c r="N712" s="79"/>
    </row>
    <row r="713" spans="5:14" ht="15.75" customHeight="1">
      <c r="E713" s="80"/>
      <c r="G713" s="79"/>
      <c r="L713" s="79"/>
      <c r="N713" s="79"/>
    </row>
    <row r="714" spans="5:14" ht="15.75" customHeight="1">
      <c r="E714" s="80"/>
      <c r="G714" s="79"/>
      <c r="L714" s="79"/>
      <c r="N714" s="79"/>
    </row>
    <row r="715" spans="5:14" ht="15.75" customHeight="1">
      <c r="E715" s="80"/>
      <c r="G715" s="79"/>
      <c r="L715" s="79"/>
      <c r="N715" s="79"/>
    </row>
    <row r="716" spans="5:14" ht="15.75" customHeight="1">
      <c r="E716" s="80"/>
      <c r="G716" s="79"/>
      <c r="L716" s="79"/>
      <c r="N716" s="79"/>
    </row>
    <row r="717" spans="5:14" ht="15.75" customHeight="1">
      <c r="E717" s="80"/>
      <c r="G717" s="79"/>
      <c r="L717" s="79"/>
      <c r="N717" s="79"/>
    </row>
    <row r="718" spans="5:14" ht="15.75" customHeight="1">
      <c r="E718" s="80"/>
      <c r="G718" s="79"/>
      <c r="L718" s="79"/>
      <c r="N718" s="79"/>
    </row>
    <row r="719" spans="5:14" ht="15.75" customHeight="1">
      <c r="E719" s="80"/>
      <c r="G719" s="79"/>
      <c r="L719" s="79"/>
      <c r="N719" s="79"/>
    </row>
    <row r="720" spans="5:14" ht="15.75" customHeight="1">
      <c r="E720" s="80"/>
      <c r="G720" s="79"/>
      <c r="L720" s="79"/>
      <c r="N720" s="79"/>
    </row>
    <row r="721" spans="5:14" ht="15.75" customHeight="1">
      <c r="E721" s="80"/>
      <c r="G721" s="79"/>
      <c r="L721" s="79"/>
      <c r="N721" s="79"/>
    </row>
    <row r="722" spans="5:14" ht="15.75" customHeight="1">
      <c r="E722" s="80"/>
      <c r="G722" s="79"/>
      <c r="L722" s="79"/>
      <c r="N722" s="79"/>
    </row>
    <row r="723" spans="5:14" ht="15.75" customHeight="1">
      <c r="E723" s="80"/>
      <c r="G723" s="79"/>
      <c r="L723" s="79"/>
      <c r="N723" s="79"/>
    </row>
    <row r="724" spans="5:14" ht="15.75" customHeight="1">
      <c r="E724" s="80"/>
      <c r="G724" s="79"/>
      <c r="L724" s="79"/>
      <c r="N724" s="79"/>
    </row>
    <row r="725" spans="5:14" ht="15.75" customHeight="1">
      <c r="E725" s="80"/>
      <c r="G725" s="79"/>
      <c r="L725" s="79"/>
      <c r="N725" s="79"/>
    </row>
    <row r="726" spans="5:14" ht="15.75" customHeight="1">
      <c r="E726" s="80"/>
      <c r="G726" s="79"/>
      <c r="L726" s="79"/>
      <c r="N726" s="79"/>
    </row>
    <row r="727" spans="5:14" ht="15.75" customHeight="1">
      <c r="E727" s="80"/>
      <c r="G727" s="79"/>
      <c r="L727" s="79"/>
      <c r="N727" s="79"/>
    </row>
    <row r="728" spans="5:14" ht="15.75" customHeight="1">
      <c r="E728" s="80"/>
      <c r="G728" s="79"/>
      <c r="L728" s="79"/>
      <c r="N728" s="79"/>
    </row>
    <row r="729" spans="5:14" ht="15.75" customHeight="1">
      <c r="E729" s="80"/>
      <c r="G729" s="79"/>
      <c r="L729" s="79"/>
      <c r="N729" s="79"/>
    </row>
    <row r="730" spans="5:14" ht="15.75" customHeight="1">
      <c r="E730" s="80"/>
      <c r="G730" s="79"/>
      <c r="L730" s="79"/>
      <c r="N730" s="79"/>
    </row>
    <row r="731" spans="5:14" ht="15.75" customHeight="1">
      <c r="E731" s="80"/>
      <c r="G731" s="79"/>
      <c r="L731" s="79"/>
      <c r="N731" s="79"/>
    </row>
    <row r="732" spans="5:14" ht="15.75" customHeight="1">
      <c r="E732" s="80"/>
      <c r="G732" s="79"/>
      <c r="L732" s="79"/>
      <c r="N732" s="79"/>
    </row>
    <row r="733" spans="5:14" ht="15.75" customHeight="1">
      <c r="E733" s="80"/>
      <c r="G733" s="79"/>
      <c r="L733" s="79"/>
      <c r="N733" s="79"/>
    </row>
    <row r="734" spans="5:14" ht="15.75" customHeight="1">
      <c r="E734" s="80"/>
      <c r="G734" s="79"/>
      <c r="L734" s="79"/>
      <c r="N734" s="79"/>
    </row>
    <row r="735" spans="5:14" ht="15.75" customHeight="1">
      <c r="E735" s="80"/>
      <c r="G735" s="79"/>
      <c r="L735" s="79"/>
      <c r="N735" s="79"/>
    </row>
    <row r="736" spans="5:14" ht="15.75" customHeight="1">
      <c r="E736" s="80"/>
      <c r="G736" s="79"/>
      <c r="L736" s="79"/>
      <c r="N736" s="79"/>
    </row>
    <row r="737" spans="5:14" ht="15.75" customHeight="1">
      <c r="E737" s="80"/>
      <c r="G737" s="79"/>
      <c r="L737" s="79"/>
      <c r="N737" s="79"/>
    </row>
    <row r="738" spans="5:14" ht="15.75" customHeight="1">
      <c r="E738" s="80"/>
      <c r="G738" s="79"/>
      <c r="L738" s="79"/>
      <c r="N738" s="79"/>
    </row>
    <row r="739" spans="5:14" ht="15.75" customHeight="1">
      <c r="E739" s="80"/>
      <c r="G739" s="79"/>
      <c r="L739" s="79"/>
      <c r="N739" s="79"/>
    </row>
    <row r="740" spans="5:14" ht="15.75" customHeight="1">
      <c r="E740" s="80"/>
      <c r="G740" s="79"/>
      <c r="L740" s="79"/>
      <c r="N740" s="79"/>
    </row>
    <row r="741" spans="5:14" ht="15.75" customHeight="1">
      <c r="E741" s="80"/>
      <c r="G741" s="79"/>
      <c r="L741" s="79"/>
      <c r="N741" s="79"/>
    </row>
    <row r="742" spans="5:14" ht="15.75" customHeight="1">
      <c r="E742" s="80"/>
      <c r="G742" s="79"/>
      <c r="L742" s="79"/>
      <c r="N742" s="79"/>
    </row>
    <row r="743" spans="5:14" ht="15.75" customHeight="1">
      <c r="E743" s="80"/>
      <c r="G743" s="79"/>
      <c r="L743" s="79"/>
      <c r="N743" s="79"/>
    </row>
    <row r="744" spans="5:14" ht="15.75" customHeight="1">
      <c r="E744" s="80"/>
      <c r="G744" s="79"/>
      <c r="L744" s="79"/>
      <c r="N744" s="79"/>
    </row>
    <row r="745" spans="5:14" ht="15.75" customHeight="1">
      <c r="E745" s="80"/>
      <c r="G745" s="79"/>
      <c r="L745" s="79"/>
      <c r="N745" s="79"/>
    </row>
    <row r="746" spans="5:14" ht="15.75" customHeight="1">
      <c r="E746" s="80"/>
      <c r="G746" s="79"/>
      <c r="L746" s="79"/>
      <c r="N746" s="79"/>
    </row>
    <row r="747" spans="5:14" ht="15.75" customHeight="1">
      <c r="E747" s="80"/>
      <c r="G747" s="79"/>
      <c r="L747" s="79"/>
      <c r="N747" s="79"/>
    </row>
    <row r="748" spans="5:14" ht="15.75" customHeight="1">
      <c r="E748" s="80"/>
      <c r="G748" s="79"/>
      <c r="L748" s="79"/>
      <c r="N748" s="79"/>
    </row>
    <row r="749" spans="5:14" ht="15.75" customHeight="1">
      <c r="E749" s="80"/>
      <c r="G749" s="79"/>
      <c r="L749" s="79"/>
      <c r="N749" s="79"/>
    </row>
    <row r="750" spans="5:14" ht="15.75" customHeight="1">
      <c r="E750" s="80"/>
      <c r="G750" s="79"/>
      <c r="L750" s="79"/>
      <c r="N750" s="79"/>
    </row>
    <row r="751" spans="5:14" ht="15.75" customHeight="1">
      <c r="E751" s="80"/>
      <c r="G751" s="79"/>
      <c r="L751" s="79"/>
      <c r="N751" s="79"/>
    </row>
    <row r="752" spans="5:14" ht="15.75" customHeight="1">
      <c r="E752" s="80"/>
      <c r="G752" s="79"/>
      <c r="L752" s="79"/>
      <c r="N752" s="79"/>
    </row>
    <row r="753" spans="5:14" ht="15.75" customHeight="1">
      <c r="E753" s="80"/>
      <c r="G753" s="79"/>
      <c r="L753" s="79"/>
      <c r="N753" s="79"/>
    </row>
    <row r="754" spans="5:14" ht="15.75" customHeight="1">
      <c r="E754" s="80"/>
      <c r="G754" s="79"/>
      <c r="L754" s="79"/>
      <c r="N754" s="79"/>
    </row>
    <row r="755" spans="5:14" ht="15.75" customHeight="1">
      <c r="E755" s="80"/>
      <c r="G755" s="79"/>
      <c r="L755" s="79"/>
      <c r="N755" s="79"/>
    </row>
    <row r="756" spans="5:14" ht="15.75" customHeight="1">
      <c r="E756" s="80"/>
      <c r="G756" s="79"/>
      <c r="L756" s="79"/>
      <c r="N756" s="79"/>
    </row>
    <row r="757" spans="5:14" ht="15.75" customHeight="1">
      <c r="E757" s="80"/>
      <c r="G757" s="79"/>
      <c r="L757" s="79"/>
      <c r="N757" s="79"/>
    </row>
    <row r="758" spans="5:14" ht="15.75" customHeight="1">
      <c r="E758" s="80"/>
      <c r="G758" s="79"/>
      <c r="L758" s="79"/>
      <c r="N758" s="79"/>
    </row>
    <row r="759" spans="5:14" ht="15.75" customHeight="1">
      <c r="E759" s="80"/>
      <c r="G759" s="79"/>
      <c r="L759" s="79"/>
      <c r="N759" s="79"/>
    </row>
    <row r="760" spans="5:14" ht="15.75" customHeight="1">
      <c r="E760" s="80"/>
      <c r="G760" s="79"/>
      <c r="L760" s="79"/>
      <c r="N760" s="79"/>
    </row>
    <row r="761" spans="5:14" ht="15.75" customHeight="1">
      <c r="E761" s="80"/>
      <c r="G761" s="79"/>
      <c r="L761" s="79"/>
      <c r="N761" s="79"/>
    </row>
    <row r="762" spans="5:14" ht="15.75" customHeight="1">
      <c r="E762" s="80"/>
      <c r="G762" s="79"/>
      <c r="L762" s="79"/>
      <c r="N762" s="79"/>
    </row>
    <row r="763" spans="5:14" ht="15.75" customHeight="1">
      <c r="E763" s="80"/>
      <c r="G763" s="79"/>
      <c r="L763" s="79"/>
      <c r="N763" s="79"/>
    </row>
    <row r="764" spans="5:14" ht="15.75" customHeight="1">
      <c r="E764" s="80"/>
      <c r="G764" s="79"/>
      <c r="L764" s="79"/>
      <c r="N764" s="79"/>
    </row>
    <row r="765" spans="5:14" ht="15.75" customHeight="1">
      <c r="E765" s="80"/>
      <c r="G765" s="79"/>
      <c r="L765" s="79"/>
      <c r="N765" s="79"/>
    </row>
    <row r="766" spans="5:14" ht="15.75" customHeight="1">
      <c r="E766" s="80"/>
      <c r="G766" s="79"/>
      <c r="L766" s="79"/>
      <c r="N766" s="79"/>
    </row>
    <row r="767" spans="5:14" ht="15.75" customHeight="1">
      <c r="E767" s="80"/>
      <c r="G767" s="79"/>
      <c r="L767" s="79"/>
      <c r="N767" s="79"/>
    </row>
    <row r="768" spans="5:14" ht="15.75" customHeight="1">
      <c r="E768" s="80"/>
      <c r="G768" s="79"/>
      <c r="L768" s="79"/>
      <c r="N768" s="79"/>
    </row>
    <row r="769" spans="5:14" ht="15.75" customHeight="1">
      <c r="E769" s="80"/>
      <c r="G769" s="79"/>
      <c r="L769" s="79"/>
      <c r="N769" s="79"/>
    </row>
    <row r="770" spans="5:14" ht="15.75" customHeight="1">
      <c r="E770" s="80"/>
      <c r="G770" s="79"/>
      <c r="L770" s="79"/>
      <c r="N770" s="79"/>
    </row>
    <row r="771" spans="5:14" ht="15.75" customHeight="1">
      <c r="E771" s="80"/>
      <c r="G771" s="79"/>
      <c r="L771" s="79"/>
      <c r="N771" s="79"/>
    </row>
    <row r="772" spans="5:14" ht="15.75" customHeight="1">
      <c r="E772" s="80"/>
      <c r="G772" s="79"/>
      <c r="L772" s="79"/>
      <c r="N772" s="79"/>
    </row>
    <row r="773" spans="5:14" ht="15.75" customHeight="1">
      <c r="E773" s="80"/>
      <c r="G773" s="79"/>
      <c r="L773" s="79"/>
      <c r="N773" s="79"/>
    </row>
    <row r="774" spans="5:14" ht="15.75" customHeight="1">
      <c r="E774" s="80"/>
      <c r="G774" s="79"/>
      <c r="L774" s="79"/>
      <c r="N774" s="79"/>
    </row>
    <row r="775" spans="5:14" ht="15.75" customHeight="1">
      <c r="E775" s="80"/>
      <c r="G775" s="79"/>
      <c r="L775" s="79"/>
      <c r="N775" s="79"/>
    </row>
    <row r="776" spans="5:14" ht="15.75" customHeight="1">
      <c r="E776" s="80"/>
      <c r="G776" s="79"/>
      <c r="L776" s="79"/>
      <c r="N776" s="79"/>
    </row>
    <row r="777" spans="5:14" ht="15.75" customHeight="1">
      <c r="E777" s="80"/>
      <c r="G777" s="79"/>
      <c r="L777" s="79"/>
      <c r="N777" s="79"/>
    </row>
    <row r="778" spans="5:14" ht="15.75" customHeight="1">
      <c r="E778" s="80"/>
      <c r="G778" s="79"/>
      <c r="L778" s="79"/>
      <c r="N778" s="79"/>
    </row>
    <row r="779" spans="5:14" ht="15.75" customHeight="1">
      <c r="E779" s="80"/>
      <c r="G779" s="79"/>
      <c r="L779" s="79"/>
      <c r="N779" s="79"/>
    </row>
    <row r="780" spans="5:14" ht="15.75" customHeight="1">
      <c r="E780" s="80"/>
      <c r="G780" s="79"/>
      <c r="L780" s="79"/>
      <c r="N780" s="79"/>
    </row>
    <row r="781" spans="5:14" ht="15.75" customHeight="1">
      <c r="E781" s="80"/>
      <c r="G781" s="79"/>
      <c r="L781" s="79"/>
      <c r="N781" s="79"/>
    </row>
    <row r="782" spans="5:14" ht="15.75" customHeight="1">
      <c r="E782" s="80"/>
      <c r="G782" s="79"/>
      <c r="L782" s="79"/>
      <c r="N782" s="79"/>
    </row>
    <row r="783" spans="5:14" ht="15.75" customHeight="1">
      <c r="E783" s="80"/>
      <c r="G783" s="79"/>
      <c r="L783" s="79"/>
      <c r="N783" s="79"/>
    </row>
    <row r="784" spans="5:14" ht="15.75" customHeight="1">
      <c r="E784" s="80"/>
      <c r="G784" s="79"/>
      <c r="L784" s="79"/>
      <c r="N784" s="79"/>
    </row>
    <row r="785" spans="5:14" ht="15.75" customHeight="1">
      <c r="E785" s="80"/>
      <c r="G785" s="79"/>
      <c r="L785" s="79"/>
      <c r="N785" s="79"/>
    </row>
    <row r="786" spans="5:14" ht="15.75" customHeight="1">
      <c r="E786" s="80"/>
      <c r="G786" s="79"/>
      <c r="L786" s="79"/>
      <c r="N786" s="79"/>
    </row>
    <row r="787" spans="5:14" ht="15.75" customHeight="1">
      <c r="E787" s="80"/>
      <c r="G787" s="79"/>
      <c r="L787" s="79"/>
      <c r="N787" s="79"/>
    </row>
    <row r="788" spans="5:14" ht="15.75" customHeight="1">
      <c r="E788" s="80"/>
      <c r="G788" s="79"/>
      <c r="L788" s="79"/>
      <c r="N788" s="79"/>
    </row>
    <row r="789" spans="5:14" ht="15.75" customHeight="1">
      <c r="E789" s="80"/>
      <c r="G789" s="79"/>
      <c r="L789" s="79"/>
      <c r="N789" s="79"/>
    </row>
    <row r="790" spans="5:14" ht="15.75" customHeight="1">
      <c r="E790" s="80"/>
      <c r="G790" s="79"/>
      <c r="L790" s="79"/>
      <c r="N790" s="79"/>
    </row>
    <row r="791" spans="5:14" ht="15.75" customHeight="1">
      <c r="E791" s="80"/>
      <c r="G791" s="79"/>
      <c r="L791" s="79"/>
      <c r="N791" s="79"/>
    </row>
    <row r="792" spans="5:14" ht="15.75" customHeight="1">
      <c r="E792" s="80"/>
      <c r="G792" s="79"/>
      <c r="L792" s="79"/>
      <c r="N792" s="79"/>
    </row>
    <row r="793" spans="5:14" ht="15.75" customHeight="1">
      <c r="E793" s="80"/>
      <c r="G793" s="79"/>
      <c r="L793" s="79"/>
      <c r="N793" s="79"/>
    </row>
    <row r="794" spans="5:14" ht="15.75" customHeight="1">
      <c r="E794" s="80"/>
      <c r="G794" s="79"/>
      <c r="L794" s="79"/>
      <c r="N794" s="79"/>
    </row>
    <row r="795" spans="5:14" ht="15.75" customHeight="1">
      <c r="E795" s="80"/>
      <c r="G795" s="79"/>
      <c r="L795" s="79"/>
      <c r="N795" s="79"/>
    </row>
    <row r="796" spans="5:14" ht="15.75" customHeight="1">
      <c r="E796" s="80"/>
      <c r="G796" s="79"/>
      <c r="L796" s="79"/>
      <c r="N796" s="79"/>
    </row>
    <row r="797" spans="5:14" ht="15.75" customHeight="1">
      <c r="E797" s="80"/>
      <c r="G797" s="79"/>
      <c r="L797" s="79"/>
      <c r="N797" s="79"/>
    </row>
    <row r="798" spans="5:14" ht="15.75" customHeight="1">
      <c r="E798" s="80"/>
      <c r="G798" s="79"/>
      <c r="L798" s="79"/>
      <c r="N798" s="79"/>
    </row>
    <row r="799" spans="5:14" ht="15.75" customHeight="1">
      <c r="E799" s="80"/>
      <c r="G799" s="79"/>
      <c r="L799" s="79"/>
      <c r="N799" s="79"/>
    </row>
    <row r="800" spans="5:14" ht="15.75" customHeight="1">
      <c r="E800" s="80"/>
      <c r="G800" s="79"/>
      <c r="L800" s="79"/>
      <c r="N800" s="79"/>
    </row>
    <row r="801" spans="5:14" ht="15.75" customHeight="1">
      <c r="E801" s="80"/>
      <c r="G801" s="79"/>
      <c r="L801" s="79"/>
      <c r="N801" s="79"/>
    </row>
    <row r="802" spans="5:14" ht="15.75" customHeight="1">
      <c r="E802" s="80"/>
      <c r="G802" s="79"/>
      <c r="L802" s="79"/>
      <c r="N802" s="79"/>
    </row>
    <row r="803" spans="5:14" ht="15.75" customHeight="1">
      <c r="E803" s="80"/>
      <c r="G803" s="79"/>
      <c r="L803" s="79"/>
      <c r="N803" s="79"/>
    </row>
    <row r="804" spans="5:14" ht="15.75" customHeight="1">
      <c r="E804" s="80"/>
      <c r="G804" s="79"/>
      <c r="L804" s="79"/>
      <c r="N804" s="79"/>
    </row>
    <row r="805" spans="5:14" ht="15.75" customHeight="1">
      <c r="E805" s="80"/>
      <c r="G805" s="79"/>
      <c r="L805" s="79"/>
      <c r="N805" s="79"/>
    </row>
    <row r="806" spans="5:14" ht="15.75" customHeight="1">
      <c r="E806" s="80"/>
      <c r="G806" s="79"/>
      <c r="L806" s="79"/>
      <c r="N806" s="79"/>
    </row>
    <row r="807" spans="5:14" ht="15.75" customHeight="1">
      <c r="E807" s="80"/>
      <c r="G807" s="79"/>
      <c r="L807" s="79"/>
      <c r="N807" s="79"/>
    </row>
    <row r="808" spans="5:14" ht="15.75" customHeight="1">
      <c r="E808" s="80"/>
      <c r="G808" s="79"/>
      <c r="L808" s="79"/>
      <c r="N808" s="79"/>
    </row>
    <row r="809" spans="5:14" ht="15.75" customHeight="1">
      <c r="E809" s="80"/>
      <c r="G809" s="79"/>
      <c r="L809" s="79"/>
      <c r="N809" s="79"/>
    </row>
    <row r="810" spans="5:14" ht="15.75" customHeight="1">
      <c r="E810" s="80"/>
      <c r="G810" s="79"/>
      <c r="L810" s="79"/>
      <c r="N810" s="79"/>
    </row>
    <row r="811" spans="5:14" ht="15.75" customHeight="1">
      <c r="E811" s="80"/>
      <c r="G811" s="79"/>
      <c r="L811" s="79"/>
      <c r="N811" s="79"/>
    </row>
    <row r="812" spans="5:14" ht="15.75" customHeight="1">
      <c r="E812" s="80"/>
      <c r="G812" s="79"/>
      <c r="L812" s="79"/>
      <c r="N812" s="79"/>
    </row>
    <row r="813" spans="5:14" ht="15.75" customHeight="1">
      <c r="E813" s="80"/>
      <c r="G813" s="79"/>
      <c r="L813" s="79"/>
      <c r="N813" s="79"/>
    </row>
    <row r="814" spans="5:14" ht="15.75" customHeight="1">
      <c r="E814" s="80"/>
      <c r="G814" s="79"/>
      <c r="L814" s="79"/>
      <c r="N814" s="79"/>
    </row>
    <row r="815" spans="5:14" ht="15.75" customHeight="1">
      <c r="E815" s="80"/>
      <c r="G815" s="79"/>
      <c r="L815" s="79"/>
      <c r="N815" s="79"/>
    </row>
    <row r="816" spans="5:14" ht="15.75" customHeight="1">
      <c r="E816" s="80"/>
      <c r="G816" s="79"/>
      <c r="L816" s="79"/>
      <c r="N816" s="79"/>
    </row>
    <row r="817" spans="5:14" ht="15.75" customHeight="1">
      <c r="E817" s="80"/>
      <c r="G817" s="79"/>
      <c r="L817" s="79"/>
      <c r="N817" s="79"/>
    </row>
    <row r="818" spans="5:14" ht="15.75" customHeight="1">
      <c r="E818" s="80"/>
      <c r="G818" s="79"/>
      <c r="L818" s="79"/>
      <c r="N818" s="79"/>
    </row>
    <row r="819" spans="5:14" ht="15.75" customHeight="1">
      <c r="E819" s="80"/>
      <c r="G819" s="79"/>
      <c r="L819" s="79"/>
      <c r="N819" s="79"/>
    </row>
    <row r="820" spans="5:14" ht="15.75" customHeight="1">
      <c r="E820" s="80"/>
      <c r="G820" s="79"/>
      <c r="L820" s="79"/>
      <c r="N820" s="79"/>
    </row>
    <row r="821" spans="5:14" ht="15.75" customHeight="1">
      <c r="E821" s="80"/>
      <c r="G821" s="79"/>
      <c r="L821" s="79"/>
      <c r="N821" s="79"/>
    </row>
    <row r="822" spans="5:14" ht="15.75" customHeight="1">
      <c r="E822" s="80"/>
      <c r="G822" s="79"/>
      <c r="L822" s="79"/>
      <c r="N822" s="79"/>
    </row>
    <row r="823" spans="5:14" ht="15.75" customHeight="1">
      <c r="E823" s="80"/>
      <c r="G823" s="79"/>
      <c r="L823" s="79"/>
      <c r="N823" s="79"/>
    </row>
    <row r="824" spans="5:14" ht="15.75" customHeight="1">
      <c r="E824" s="80"/>
      <c r="G824" s="79"/>
      <c r="L824" s="79"/>
      <c r="N824" s="79"/>
    </row>
    <row r="825" spans="5:14" ht="15.75" customHeight="1">
      <c r="E825" s="80"/>
      <c r="G825" s="79"/>
      <c r="L825" s="79"/>
      <c r="N825" s="79"/>
    </row>
    <row r="826" spans="5:14" ht="15.75" customHeight="1">
      <c r="E826" s="80"/>
      <c r="G826" s="79"/>
      <c r="L826" s="79"/>
      <c r="N826" s="79"/>
    </row>
    <row r="827" spans="5:14" ht="15.75" customHeight="1">
      <c r="E827" s="80"/>
      <c r="G827" s="79"/>
      <c r="L827" s="79"/>
      <c r="N827" s="79"/>
    </row>
    <row r="828" spans="5:14" ht="15.75" customHeight="1">
      <c r="E828" s="80"/>
      <c r="G828" s="79"/>
      <c r="L828" s="79"/>
      <c r="N828" s="79"/>
    </row>
    <row r="829" spans="5:14" ht="15.75" customHeight="1">
      <c r="E829" s="80"/>
      <c r="G829" s="79"/>
      <c r="L829" s="79"/>
      <c r="N829" s="79"/>
    </row>
    <row r="830" spans="5:14" ht="15.75" customHeight="1">
      <c r="E830" s="80"/>
      <c r="G830" s="79"/>
      <c r="L830" s="79"/>
      <c r="N830" s="79"/>
    </row>
    <row r="831" spans="5:14" ht="15.75" customHeight="1">
      <c r="E831" s="80"/>
      <c r="G831" s="79"/>
      <c r="L831" s="79"/>
      <c r="N831" s="79"/>
    </row>
    <row r="832" spans="5:14" ht="15.75" customHeight="1">
      <c r="E832" s="80"/>
      <c r="G832" s="79"/>
      <c r="L832" s="79"/>
      <c r="N832" s="79"/>
    </row>
    <row r="833" spans="5:14" ht="15.75" customHeight="1">
      <c r="E833" s="80"/>
      <c r="G833" s="79"/>
      <c r="L833" s="79"/>
      <c r="N833" s="79"/>
    </row>
    <row r="834" spans="5:14" ht="15.75" customHeight="1">
      <c r="E834" s="80"/>
      <c r="G834" s="79"/>
      <c r="L834" s="79"/>
      <c r="N834" s="79"/>
    </row>
    <row r="835" spans="5:14" ht="15.75" customHeight="1">
      <c r="E835" s="80"/>
      <c r="G835" s="79"/>
      <c r="L835" s="79"/>
      <c r="N835" s="79"/>
    </row>
    <row r="836" spans="5:14" ht="15.75" customHeight="1">
      <c r="E836" s="80"/>
      <c r="G836" s="79"/>
      <c r="L836" s="79"/>
      <c r="N836" s="79"/>
    </row>
    <row r="837" spans="5:14" ht="15.75" customHeight="1">
      <c r="E837" s="80"/>
      <c r="G837" s="79"/>
      <c r="L837" s="79"/>
      <c r="N837" s="79"/>
    </row>
    <row r="838" spans="5:14" ht="15.75" customHeight="1">
      <c r="E838" s="80"/>
      <c r="G838" s="79"/>
      <c r="L838" s="79"/>
      <c r="N838" s="79"/>
    </row>
    <row r="839" spans="5:14" ht="15.75" customHeight="1">
      <c r="E839" s="80"/>
      <c r="G839" s="79"/>
      <c r="L839" s="79"/>
      <c r="N839" s="79"/>
    </row>
    <row r="840" spans="5:14" ht="15.75" customHeight="1">
      <c r="E840" s="80"/>
      <c r="G840" s="79"/>
      <c r="L840" s="79"/>
      <c r="N840" s="79"/>
    </row>
    <row r="841" spans="5:14" ht="15.75" customHeight="1">
      <c r="E841" s="80"/>
      <c r="G841" s="79"/>
      <c r="L841" s="79"/>
      <c r="N841" s="79"/>
    </row>
    <row r="842" spans="5:14" ht="15.75" customHeight="1">
      <c r="E842" s="80"/>
      <c r="G842" s="79"/>
      <c r="L842" s="79"/>
      <c r="N842" s="79"/>
    </row>
    <row r="843" spans="5:14" ht="15.75" customHeight="1">
      <c r="E843" s="80"/>
      <c r="G843" s="79"/>
      <c r="L843" s="79"/>
      <c r="N843" s="79"/>
    </row>
    <row r="844" spans="5:14" ht="15.75" customHeight="1">
      <c r="E844" s="80"/>
      <c r="G844" s="79"/>
      <c r="L844" s="79"/>
      <c r="N844" s="79"/>
    </row>
    <row r="845" spans="5:14" ht="15.75" customHeight="1">
      <c r="E845" s="80"/>
      <c r="G845" s="79"/>
      <c r="L845" s="79"/>
      <c r="N845" s="79"/>
    </row>
    <row r="846" spans="5:14" ht="15.75" customHeight="1">
      <c r="E846" s="80"/>
      <c r="G846" s="79"/>
      <c r="L846" s="79"/>
      <c r="N846" s="79"/>
    </row>
    <row r="847" spans="5:14" ht="15.75" customHeight="1">
      <c r="E847" s="80"/>
      <c r="G847" s="79"/>
      <c r="L847" s="79"/>
      <c r="N847" s="79"/>
    </row>
    <row r="848" spans="5:14" ht="15.75" customHeight="1">
      <c r="E848" s="80"/>
      <c r="G848" s="79"/>
      <c r="L848" s="79"/>
      <c r="N848" s="79"/>
    </row>
    <row r="849" spans="5:14" ht="15.75" customHeight="1">
      <c r="E849" s="80"/>
      <c r="G849" s="79"/>
      <c r="L849" s="79"/>
      <c r="N849" s="79"/>
    </row>
    <row r="850" spans="5:14" ht="15.75" customHeight="1">
      <c r="E850" s="80"/>
      <c r="G850" s="79"/>
      <c r="L850" s="79"/>
      <c r="N850" s="79"/>
    </row>
    <row r="851" spans="5:14" ht="15.75" customHeight="1">
      <c r="E851" s="80"/>
      <c r="G851" s="79"/>
      <c r="L851" s="79"/>
      <c r="N851" s="79"/>
    </row>
    <row r="852" spans="5:14" ht="15.75" customHeight="1">
      <c r="E852" s="80"/>
      <c r="G852" s="79"/>
      <c r="L852" s="79"/>
      <c r="N852" s="79"/>
    </row>
    <row r="853" spans="5:14" ht="15.75" customHeight="1">
      <c r="E853" s="80"/>
      <c r="G853" s="79"/>
      <c r="L853" s="79"/>
      <c r="N853" s="79"/>
    </row>
    <row r="854" spans="5:14" ht="15.75" customHeight="1">
      <c r="E854" s="80"/>
      <c r="G854" s="79"/>
      <c r="L854" s="79"/>
      <c r="N854" s="79"/>
    </row>
    <row r="855" spans="5:14" ht="15.75" customHeight="1">
      <c r="E855" s="80"/>
      <c r="G855" s="79"/>
      <c r="L855" s="79"/>
      <c r="N855" s="79"/>
    </row>
    <row r="856" spans="5:14" ht="15.75" customHeight="1">
      <c r="E856" s="80"/>
      <c r="G856" s="79"/>
      <c r="L856" s="79"/>
      <c r="N856" s="79"/>
    </row>
    <row r="857" spans="5:14" ht="15.75" customHeight="1">
      <c r="E857" s="80"/>
      <c r="G857" s="79"/>
      <c r="L857" s="79"/>
      <c r="N857" s="79"/>
    </row>
    <row r="858" spans="5:14" ht="15.75" customHeight="1">
      <c r="E858" s="80"/>
      <c r="G858" s="79"/>
      <c r="L858" s="79"/>
      <c r="N858" s="79"/>
    </row>
    <row r="859" spans="5:14" ht="15.75" customHeight="1">
      <c r="E859" s="80"/>
      <c r="G859" s="79"/>
      <c r="L859" s="79"/>
      <c r="N859" s="79"/>
    </row>
    <row r="860" spans="5:14" ht="15.75" customHeight="1">
      <c r="E860" s="80"/>
      <c r="G860" s="79"/>
      <c r="L860" s="79"/>
      <c r="N860" s="79"/>
    </row>
    <row r="861" spans="5:14" ht="15.75" customHeight="1">
      <c r="E861" s="80"/>
      <c r="G861" s="79"/>
      <c r="L861" s="79"/>
      <c r="N861" s="79"/>
    </row>
    <row r="862" spans="5:14" ht="15.75" customHeight="1">
      <c r="E862" s="80"/>
      <c r="G862" s="79"/>
      <c r="L862" s="79"/>
      <c r="N862" s="79"/>
    </row>
    <row r="863" spans="5:14" ht="15.75" customHeight="1">
      <c r="E863" s="80"/>
      <c r="G863" s="79"/>
      <c r="L863" s="79"/>
      <c r="N863" s="79"/>
    </row>
    <row r="864" spans="5:14" ht="15.75" customHeight="1">
      <c r="E864" s="80"/>
      <c r="G864" s="79"/>
      <c r="L864" s="79"/>
      <c r="N864" s="79"/>
    </row>
    <row r="865" spans="5:14" ht="15.75" customHeight="1">
      <c r="E865" s="80"/>
      <c r="G865" s="79"/>
      <c r="L865" s="79"/>
      <c r="N865" s="79"/>
    </row>
    <row r="866" spans="5:14" ht="15.75" customHeight="1">
      <c r="E866" s="80"/>
      <c r="G866" s="79"/>
      <c r="L866" s="79"/>
      <c r="N866" s="79"/>
    </row>
    <row r="867" spans="5:14" ht="15.75" customHeight="1">
      <c r="E867" s="80"/>
      <c r="G867" s="79"/>
      <c r="L867" s="79"/>
      <c r="N867" s="79"/>
    </row>
    <row r="868" spans="5:14" ht="15.75" customHeight="1">
      <c r="E868" s="80"/>
      <c r="G868" s="79"/>
      <c r="L868" s="79"/>
      <c r="N868" s="79"/>
    </row>
    <row r="869" spans="5:14" ht="15.75" customHeight="1">
      <c r="E869" s="80"/>
      <c r="G869" s="79"/>
      <c r="L869" s="79"/>
      <c r="N869" s="79"/>
    </row>
    <row r="870" spans="5:14" ht="15.75" customHeight="1">
      <c r="E870" s="80"/>
      <c r="G870" s="79"/>
      <c r="L870" s="79"/>
      <c r="N870" s="79"/>
    </row>
    <row r="871" spans="5:14" ht="15.75" customHeight="1">
      <c r="E871" s="80"/>
      <c r="G871" s="79"/>
      <c r="L871" s="79"/>
      <c r="N871" s="79"/>
    </row>
    <row r="872" spans="5:14" ht="15.75" customHeight="1">
      <c r="E872" s="80"/>
      <c r="G872" s="79"/>
      <c r="L872" s="79"/>
      <c r="N872" s="79"/>
    </row>
    <row r="873" spans="5:14" ht="15.75" customHeight="1">
      <c r="E873" s="80"/>
      <c r="G873" s="79"/>
      <c r="L873" s="79"/>
      <c r="N873" s="79"/>
    </row>
    <row r="874" spans="5:14" ht="15.75" customHeight="1">
      <c r="E874" s="80"/>
      <c r="G874" s="79"/>
      <c r="L874" s="79"/>
      <c r="N874" s="79"/>
    </row>
    <row r="875" spans="5:14" ht="15.75" customHeight="1">
      <c r="E875" s="80"/>
      <c r="G875" s="79"/>
      <c r="L875" s="79"/>
      <c r="N875" s="79"/>
    </row>
    <row r="876" spans="5:14" ht="15.75" customHeight="1">
      <c r="E876" s="80"/>
      <c r="G876" s="79"/>
      <c r="L876" s="79"/>
      <c r="N876" s="79"/>
    </row>
    <row r="877" spans="5:14" ht="15.75" customHeight="1">
      <c r="E877" s="80"/>
      <c r="G877" s="79"/>
      <c r="L877" s="79"/>
      <c r="N877" s="79"/>
    </row>
    <row r="878" spans="5:14" ht="15.75" customHeight="1">
      <c r="E878" s="80"/>
      <c r="G878" s="79"/>
      <c r="L878" s="79"/>
      <c r="N878" s="79"/>
    </row>
    <row r="879" spans="5:14" ht="15.75" customHeight="1">
      <c r="E879" s="80"/>
      <c r="G879" s="79"/>
      <c r="L879" s="79"/>
      <c r="N879" s="79"/>
    </row>
    <row r="880" spans="5:14" ht="15.75" customHeight="1">
      <c r="E880" s="80"/>
      <c r="G880" s="79"/>
      <c r="L880" s="79"/>
      <c r="N880" s="79"/>
    </row>
    <row r="881" spans="5:14" ht="15.75" customHeight="1">
      <c r="E881" s="80"/>
      <c r="G881" s="79"/>
      <c r="L881" s="79"/>
      <c r="N881" s="79"/>
    </row>
    <row r="882" spans="5:14" ht="15.75" customHeight="1">
      <c r="E882" s="80"/>
      <c r="G882" s="79"/>
      <c r="L882" s="79"/>
      <c r="N882" s="79"/>
    </row>
    <row r="883" spans="5:14" ht="15.75" customHeight="1">
      <c r="E883" s="80"/>
      <c r="G883" s="79"/>
      <c r="L883" s="79"/>
      <c r="N883" s="79"/>
    </row>
    <row r="884" spans="5:14" ht="15.75" customHeight="1">
      <c r="E884" s="80"/>
      <c r="G884" s="79"/>
      <c r="L884" s="79"/>
      <c r="N884" s="79"/>
    </row>
    <row r="885" spans="5:14" ht="15.75" customHeight="1">
      <c r="E885" s="80"/>
      <c r="G885" s="79"/>
      <c r="L885" s="79"/>
      <c r="N885" s="79"/>
    </row>
    <row r="886" spans="5:14" ht="15.75" customHeight="1">
      <c r="E886" s="80"/>
      <c r="G886" s="79"/>
      <c r="L886" s="79"/>
      <c r="N886" s="79"/>
    </row>
    <row r="887" spans="5:14" ht="15.75" customHeight="1">
      <c r="E887" s="80"/>
      <c r="G887" s="79"/>
      <c r="L887" s="79"/>
      <c r="N887" s="79"/>
    </row>
    <row r="888" spans="5:14" ht="15.75" customHeight="1">
      <c r="E888" s="80"/>
      <c r="G888" s="79"/>
      <c r="L888" s="79"/>
      <c r="N888" s="79"/>
    </row>
    <row r="889" spans="5:14" ht="15.75" customHeight="1">
      <c r="E889" s="80"/>
      <c r="G889" s="79"/>
      <c r="L889" s="79"/>
      <c r="N889" s="79"/>
    </row>
    <row r="890" spans="5:14" ht="15.75" customHeight="1">
      <c r="E890" s="80"/>
      <c r="G890" s="79"/>
      <c r="L890" s="79"/>
      <c r="N890" s="79"/>
    </row>
    <row r="891" spans="5:14" ht="15.75" customHeight="1">
      <c r="E891" s="80"/>
      <c r="G891" s="79"/>
      <c r="L891" s="79"/>
      <c r="N891" s="79"/>
    </row>
    <row r="892" spans="5:14" ht="15.75" customHeight="1">
      <c r="E892" s="80"/>
      <c r="G892" s="79"/>
      <c r="L892" s="79"/>
      <c r="N892" s="79"/>
    </row>
    <row r="893" spans="5:14" ht="15.75" customHeight="1">
      <c r="E893" s="80"/>
      <c r="G893" s="79"/>
      <c r="L893" s="79"/>
      <c r="N893" s="79"/>
    </row>
    <row r="894" spans="5:14" ht="15.75" customHeight="1">
      <c r="E894" s="80"/>
      <c r="G894" s="79"/>
      <c r="L894" s="79"/>
      <c r="N894" s="79"/>
    </row>
    <row r="895" spans="5:14" ht="15.75" customHeight="1">
      <c r="E895" s="80"/>
      <c r="G895" s="79"/>
      <c r="L895" s="79"/>
      <c r="N895" s="79"/>
    </row>
    <row r="896" spans="5:14" ht="15.75" customHeight="1">
      <c r="E896" s="80"/>
      <c r="G896" s="79"/>
      <c r="L896" s="79"/>
      <c r="N896" s="79"/>
    </row>
    <row r="897" spans="5:14" ht="15.75" customHeight="1">
      <c r="E897" s="80"/>
      <c r="G897" s="79"/>
      <c r="L897" s="79"/>
      <c r="N897" s="79"/>
    </row>
    <row r="898" spans="5:14" ht="15.75" customHeight="1">
      <c r="E898" s="80"/>
      <c r="G898" s="79"/>
      <c r="L898" s="79"/>
      <c r="N898" s="79"/>
    </row>
    <row r="899" spans="5:14" ht="15.75" customHeight="1">
      <c r="E899" s="80"/>
      <c r="G899" s="79"/>
      <c r="L899" s="79"/>
      <c r="N899" s="79"/>
    </row>
    <row r="900" spans="5:14" ht="15.75" customHeight="1">
      <c r="E900" s="80"/>
      <c r="G900" s="79"/>
      <c r="L900" s="79"/>
      <c r="N900" s="79"/>
    </row>
    <row r="901" spans="5:14" ht="15.75" customHeight="1">
      <c r="E901" s="80"/>
      <c r="G901" s="79"/>
      <c r="L901" s="79"/>
      <c r="N901" s="79"/>
    </row>
    <row r="902" spans="5:14" ht="15.75" customHeight="1">
      <c r="E902" s="80"/>
      <c r="G902" s="79"/>
      <c r="L902" s="79"/>
      <c r="N902" s="79"/>
    </row>
    <row r="903" spans="5:14" ht="15.75" customHeight="1">
      <c r="E903" s="80"/>
      <c r="G903" s="79"/>
      <c r="L903" s="79"/>
      <c r="N903" s="79"/>
    </row>
    <row r="904" spans="5:14" ht="15.75" customHeight="1">
      <c r="E904" s="80"/>
      <c r="G904" s="79"/>
      <c r="L904" s="79"/>
      <c r="N904" s="79"/>
    </row>
    <row r="905" spans="5:14" ht="15.75" customHeight="1">
      <c r="E905" s="80"/>
      <c r="G905" s="79"/>
      <c r="L905" s="79"/>
      <c r="N905" s="79"/>
    </row>
    <row r="906" spans="5:14" ht="15.75" customHeight="1">
      <c r="E906" s="80"/>
      <c r="G906" s="79"/>
      <c r="L906" s="79"/>
      <c r="N906" s="79"/>
    </row>
    <row r="907" spans="5:14" ht="15.75" customHeight="1">
      <c r="E907" s="80"/>
      <c r="G907" s="79"/>
      <c r="L907" s="79"/>
      <c r="N907" s="79"/>
    </row>
    <row r="908" spans="5:14" ht="15.75" customHeight="1">
      <c r="E908" s="80"/>
      <c r="G908" s="79"/>
      <c r="L908" s="79"/>
      <c r="N908" s="79"/>
    </row>
    <row r="909" spans="5:14" ht="15.75" customHeight="1">
      <c r="E909" s="80"/>
      <c r="G909" s="79"/>
      <c r="L909" s="79"/>
      <c r="N909" s="79"/>
    </row>
    <row r="910" spans="5:14" ht="15.75" customHeight="1">
      <c r="E910" s="80"/>
      <c r="G910" s="79"/>
      <c r="L910" s="79"/>
      <c r="N910" s="79"/>
    </row>
    <row r="911" spans="5:14" ht="15.75" customHeight="1">
      <c r="E911" s="80"/>
      <c r="G911" s="79"/>
      <c r="L911" s="79"/>
      <c r="N911" s="79"/>
    </row>
    <row r="912" spans="5:14" ht="15.75" customHeight="1">
      <c r="E912" s="80"/>
      <c r="G912" s="79"/>
      <c r="L912" s="79"/>
      <c r="N912" s="79"/>
    </row>
    <row r="913" spans="5:14" ht="15.75" customHeight="1">
      <c r="E913" s="80"/>
      <c r="G913" s="79"/>
      <c r="L913" s="79"/>
      <c r="N913" s="79"/>
    </row>
    <row r="914" spans="5:14" ht="15.75" customHeight="1">
      <c r="E914" s="80"/>
      <c r="G914" s="79"/>
      <c r="L914" s="79"/>
      <c r="N914" s="79"/>
    </row>
    <row r="915" spans="5:14" ht="15.75" customHeight="1">
      <c r="E915" s="80"/>
      <c r="G915" s="79"/>
      <c r="L915" s="79"/>
      <c r="N915" s="79"/>
    </row>
    <row r="916" spans="5:14" ht="15.75" customHeight="1">
      <c r="E916" s="80"/>
      <c r="G916" s="79"/>
      <c r="L916" s="79"/>
      <c r="N916" s="79"/>
    </row>
    <row r="917" spans="5:14" ht="15.75" customHeight="1">
      <c r="E917" s="80"/>
      <c r="G917" s="79"/>
      <c r="L917" s="79"/>
      <c r="N917" s="79"/>
    </row>
    <row r="918" spans="5:14" ht="15.75" customHeight="1">
      <c r="E918" s="80"/>
      <c r="G918" s="79"/>
      <c r="L918" s="79"/>
      <c r="N918" s="79"/>
    </row>
    <row r="919" spans="5:14" ht="15.75" customHeight="1">
      <c r="E919" s="80"/>
      <c r="G919" s="79"/>
      <c r="L919" s="79"/>
      <c r="N919" s="79"/>
    </row>
    <row r="920" spans="5:14" ht="15.75" customHeight="1">
      <c r="E920" s="80"/>
      <c r="G920" s="79"/>
      <c r="L920" s="79"/>
      <c r="N920" s="79"/>
    </row>
    <row r="921" spans="5:14" ht="15.75" customHeight="1">
      <c r="E921" s="80"/>
      <c r="G921" s="79"/>
      <c r="L921" s="79"/>
      <c r="N921" s="79"/>
    </row>
    <row r="922" spans="5:14" ht="15.75" customHeight="1">
      <c r="E922" s="80"/>
      <c r="G922" s="79"/>
      <c r="L922" s="79"/>
      <c r="N922" s="79"/>
    </row>
    <row r="923" spans="5:14" ht="15.75" customHeight="1">
      <c r="E923" s="80"/>
      <c r="G923" s="79"/>
      <c r="L923" s="79"/>
      <c r="N923" s="79"/>
    </row>
    <row r="924" spans="5:14" ht="15.75" customHeight="1">
      <c r="E924" s="80"/>
      <c r="G924" s="79"/>
      <c r="L924" s="79"/>
      <c r="N924" s="79"/>
    </row>
    <row r="925" spans="5:14" ht="15.75" customHeight="1">
      <c r="E925" s="80"/>
      <c r="G925" s="79"/>
      <c r="L925" s="79"/>
      <c r="N925" s="79"/>
    </row>
    <row r="926" spans="5:14" ht="15.75" customHeight="1">
      <c r="E926" s="80"/>
      <c r="G926" s="79"/>
      <c r="L926" s="79"/>
      <c r="N926" s="79"/>
    </row>
    <row r="927" spans="5:14" ht="15.75" customHeight="1">
      <c r="E927" s="80"/>
      <c r="G927" s="79"/>
      <c r="L927" s="79"/>
      <c r="N927" s="79"/>
    </row>
    <row r="928" spans="5:14" ht="15.75" customHeight="1">
      <c r="E928" s="80"/>
      <c r="G928" s="79"/>
      <c r="L928" s="79"/>
      <c r="N928" s="79"/>
    </row>
    <row r="929" spans="5:14" ht="15.75" customHeight="1">
      <c r="E929" s="80"/>
      <c r="G929" s="79"/>
      <c r="L929" s="79"/>
      <c r="N929" s="79"/>
    </row>
    <row r="930" spans="5:14" ht="15.75" customHeight="1">
      <c r="E930" s="80"/>
      <c r="G930" s="79"/>
      <c r="L930" s="79"/>
      <c r="N930" s="79"/>
    </row>
    <row r="931" spans="5:14" ht="15.75" customHeight="1">
      <c r="E931" s="80"/>
      <c r="G931" s="79"/>
      <c r="L931" s="79"/>
      <c r="N931" s="79"/>
    </row>
    <row r="932" spans="5:14" ht="15.75" customHeight="1">
      <c r="E932" s="80"/>
      <c r="G932" s="79"/>
      <c r="L932" s="79"/>
      <c r="N932" s="79"/>
    </row>
    <row r="933" spans="5:14" ht="15.75" customHeight="1">
      <c r="E933" s="80"/>
      <c r="G933" s="79"/>
      <c r="L933" s="79"/>
      <c r="N933" s="79"/>
    </row>
    <row r="934" spans="5:14" ht="15.75" customHeight="1">
      <c r="E934" s="80"/>
      <c r="G934" s="79"/>
      <c r="L934" s="79"/>
      <c r="N934" s="79"/>
    </row>
    <row r="935" spans="5:14" ht="15.75" customHeight="1">
      <c r="E935" s="80"/>
      <c r="G935" s="79"/>
      <c r="L935" s="79"/>
      <c r="N935" s="79"/>
    </row>
    <row r="936" spans="5:14" ht="15.75" customHeight="1">
      <c r="E936" s="80"/>
      <c r="G936" s="79"/>
      <c r="L936" s="79"/>
      <c r="N936" s="79"/>
    </row>
    <row r="937" spans="5:14" ht="15.75" customHeight="1">
      <c r="E937" s="80"/>
      <c r="G937" s="79"/>
      <c r="L937" s="79"/>
      <c r="N937" s="79"/>
    </row>
    <row r="938" spans="5:14" ht="15.75" customHeight="1">
      <c r="E938" s="80"/>
      <c r="G938" s="79"/>
      <c r="L938" s="79"/>
      <c r="N938" s="79"/>
    </row>
    <row r="939" spans="5:14" ht="15.75" customHeight="1">
      <c r="E939" s="80"/>
      <c r="G939" s="79"/>
      <c r="L939" s="79"/>
      <c r="N939" s="79"/>
    </row>
    <row r="940" spans="5:14" ht="15.75" customHeight="1">
      <c r="E940" s="80"/>
      <c r="G940" s="79"/>
      <c r="L940" s="79"/>
      <c r="N940" s="79"/>
    </row>
    <row r="941" spans="5:14" ht="15.75" customHeight="1">
      <c r="E941" s="80"/>
      <c r="G941" s="79"/>
      <c r="L941" s="79"/>
      <c r="N941" s="79"/>
    </row>
    <row r="942" spans="5:14" ht="15.75" customHeight="1">
      <c r="E942" s="80"/>
      <c r="G942" s="79"/>
      <c r="L942" s="79"/>
      <c r="N942" s="79"/>
    </row>
    <row r="943" spans="5:14" ht="15.75" customHeight="1">
      <c r="E943" s="80"/>
      <c r="G943" s="79"/>
      <c r="L943" s="79"/>
      <c r="N943" s="79"/>
    </row>
    <row r="944" spans="5:14" ht="15.75" customHeight="1">
      <c r="E944" s="80"/>
      <c r="G944" s="79"/>
      <c r="L944" s="79"/>
      <c r="N944" s="79"/>
    </row>
    <row r="945" spans="5:14" ht="15.75" customHeight="1">
      <c r="E945" s="80"/>
      <c r="G945" s="79"/>
      <c r="L945" s="79"/>
      <c r="N945" s="79"/>
    </row>
    <row r="946" spans="5:14" ht="15.75" customHeight="1">
      <c r="E946" s="80"/>
      <c r="G946" s="79"/>
      <c r="L946" s="79"/>
      <c r="N946" s="79"/>
    </row>
    <row r="947" spans="5:14" ht="15.75" customHeight="1">
      <c r="E947" s="80"/>
      <c r="G947" s="79"/>
      <c r="L947" s="79"/>
      <c r="N947" s="79"/>
    </row>
    <row r="948" spans="5:14" ht="15.75" customHeight="1">
      <c r="E948" s="80"/>
      <c r="G948" s="79"/>
      <c r="L948" s="79"/>
      <c r="N948" s="79"/>
    </row>
    <row r="949" spans="5:14" ht="15.75" customHeight="1">
      <c r="E949" s="80"/>
      <c r="G949" s="79"/>
      <c r="L949" s="79"/>
      <c r="N949" s="79"/>
    </row>
    <row r="950" spans="5:14" ht="15.75" customHeight="1">
      <c r="E950" s="80"/>
      <c r="G950" s="79"/>
      <c r="L950" s="79"/>
      <c r="N950" s="79"/>
    </row>
    <row r="951" spans="5:14" ht="15.75" customHeight="1">
      <c r="E951" s="80"/>
      <c r="G951" s="79"/>
      <c r="L951" s="79"/>
      <c r="N951" s="79"/>
    </row>
    <row r="952" spans="5:14" ht="15.75" customHeight="1">
      <c r="E952" s="80"/>
      <c r="G952" s="79"/>
      <c r="L952" s="79"/>
      <c r="N952" s="79"/>
    </row>
    <row r="953" spans="5:14" ht="15.75" customHeight="1">
      <c r="E953" s="80"/>
      <c r="G953" s="79"/>
      <c r="L953" s="79"/>
      <c r="N953" s="79"/>
    </row>
    <row r="954" spans="5:14" ht="15.75" customHeight="1">
      <c r="E954" s="80"/>
      <c r="G954" s="79"/>
      <c r="L954" s="79"/>
      <c r="N954" s="79"/>
    </row>
    <row r="955" spans="5:14" ht="15.75" customHeight="1">
      <c r="E955" s="80"/>
      <c r="G955" s="79"/>
      <c r="L955" s="79"/>
      <c r="N955" s="79"/>
    </row>
    <row r="956" spans="5:14" ht="15.75" customHeight="1">
      <c r="E956" s="80"/>
      <c r="G956" s="79"/>
      <c r="L956" s="79"/>
      <c r="N956" s="79"/>
    </row>
    <row r="957" spans="5:14" ht="15.75" customHeight="1">
      <c r="E957" s="80"/>
      <c r="G957" s="79"/>
      <c r="L957" s="79"/>
      <c r="N957" s="79"/>
    </row>
    <row r="958" spans="5:14" ht="15.75" customHeight="1">
      <c r="E958" s="80"/>
      <c r="G958" s="79"/>
      <c r="L958" s="79"/>
      <c r="N958" s="79"/>
    </row>
    <row r="959" spans="5:14" ht="15.75" customHeight="1">
      <c r="E959" s="80"/>
      <c r="G959" s="79"/>
      <c r="L959" s="79"/>
      <c r="N959" s="79"/>
    </row>
    <row r="960" spans="5:14" ht="15.75" customHeight="1">
      <c r="E960" s="80"/>
      <c r="G960" s="79"/>
      <c r="L960" s="79"/>
      <c r="N960" s="79"/>
    </row>
    <row r="961" spans="5:14" ht="15.75" customHeight="1">
      <c r="E961" s="80"/>
      <c r="G961" s="79"/>
      <c r="L961" s="79"/>
      <c r="N961" s="79"/>
    </row>
    <row r="962" spans="5:14" ht="15.75" customHeight="1">
      <c r="E962" s="80"/>
      <c r="G962" s="79"/>
      <c r="L962" s="79"/>
      <c r="N962" s="79"/>
    </row>
    <row r="963" spans="5:14" ht="15.75" customHeight="1">
      <c r="E963" s="80"/>
      <c r="G963" s="79"/>
      <c r="L963" s="79"/>
      <c r="N963" s="79"/>
    </row>
    <row r="964" spans="5:14" ht="15.75" customHeight="1">
      <c r="E964" s="80"/>
      <c r="G964" s="79"/>
      <c r="L964" s="79"/>
      <c r="N964" s="79"/>
    </row>
    <row r="965" spans="5:14" ht="15.75" customHeight="1">
      <c r="E965" s="80"/>
      <c r="G965" s="79"/>
      <c r="L965" s="79"/>
      <c r="N965" s="79"/>
    </row>
    <row r="966" spans="5:14" ht="15.75" customHeight="1">
      <c r="E966" s="80"/>
      <c r="G966" s="79"/>
      <c r="L966" s="79"/>
      <c r="N966" s="79"/>
    </row>
    <row r="967" spans="5:14" ht="15.75" customHeight="1">
      <c r="E967" s="80"/>
      <c r="G967" s="79"/>
      <c r="L967" s="79"/>
      <c r="N967" s="79"/>
    </row>
    <row r="968" spans="5:14" ht="15.75" customHeight="1">
      <c r="E968" s="80"/>
      <c r="G968" s="79"/>
      <c r="L968" s="79"/>
      <c r="N968" s="79"/>
    </row>
    <row r="969" spans="5:14" ht="15.75" customHeight="1">
      <c r="E969" s="80"/>
      <c r="G969" s="79"/>
      <c r="L969" s="79"/>
      <c r="N969" s="79"/>
    </row>
    <row r="970" spans="5:14" ht="15.75" customHeight="1">
      <c r="E970" s="80"/>
      <c r="G970" s="79"/>
      <c r="L970" s="79"/>
      <c r="N970" s="79"/>
    </row>
    <row r="971" spans="5:14" ht="15.75" customHeight="1">
      <c r="E971" s="80"/>
      <c r="G971" s="79"/>
      <c r="L971" s="79"/>
      <c r="N971" s="79"/>
    </row>
    <row r="972" spans="5:14" ht="15.75" customHeight="1">
      <c r="E972" s="80"/>
      <c r="G972" s="79"/>
      <c r="L972" s="79"/>
      <c r="N972" s="79"/>
    </row>
    <row r="973" spans="5:14" ht="15.75" customHeight="1">
      <c r="E973" s="80"/>
      <c r="G973" s="79"/>
      <c r="L973" s="79"/>
      <c r="N973" s="79"/>
    </row>
    <row r="974" spans="5:14" ht="15.75" customHeight="1">
      <c r="E974" s="80"/>
      <c r="G974" s="79"/>
      <c r="L974" s="79"/>
      <c r="N974" s="79"/>
    </row>
    <row r="975" spans="5:14" ht="15.75" customHeight="1">
      <c r="E975" s="80"/>
      <c r="G975" s="79"/>
      <c r="L975" s="79"/>
      <c r="N975" s="79"/>
    </row>
    <row r="976" spans="5:14" ht="15.75" customHeight="1">
      <c r="E976" s="80"/>
      <c r="G976" s="79"/>
      <c r="L976" s="79"/>
      <c r="N976" s="79"/>
    </row>
    <row r="977" spans="5:14" ht="15.75" customHeight="1">
      <c r="E977" s="80"/>
      <c r="G977" s="79"/>
      <c r="L977" s="79"/>
      <c r="N977" s="79"/>
    </row>
    <row r="978" spans="5:14" ht="15.75" customHeight="1">
      <c r="E978" s="80"/>
      <c r="G978" s="79"/>
      <c r="L978" s="79"/>
      <c r="N978" s="79"/>
    </row>
    <row r="979" spans="5:14" ht="15.75" customHeight="1">
      <c r="E979" s="80"/>
      <c r="G979" s="79"/>
      <c r="L979" s="79"/>
      <c r="N979" s="79"/>
    </row>
    <row r="980" spans="5:14" ht="15.75" customHeight="1">
      <c r="E980" s="80"/>
      <c r="G980" s="79"/>
      <c r="L980" s="79"/>
      <c r="N980" s="79"/>
    </row>
    <row r="981" spans="5:14" ht="15.75" customHeight="1">
      <c r="E981" s="80"/>
      <c r="G981" s="79"/>
      <c r="L981" s="79"/>
      <c r="N981" s="79"/>
    </row>
    <row r="982" spans="5:14" ht="15.75" customHeight="1">
      <c r="E982" s="80"/>
      <c r="G982" s="79"/>
      <c r="L982" s="79"/>
      <c r="N982" s="79"/>
    </row>
    <row r="983" spans="5:14" ht="15.75" customHeight="1">
      <c r="E983" s="80"/>
      <c r="G983" s="79"/>
      <c r="L983" s="79"/>
      <c r="N983" s="79"/>
    </row>
    <row r="984" spans="5:14" ht="15.75" customHeight="1">
      <c r="E984" s="80"/>
      <c r="G984" s="79"/>
      <c r="L984" s="79"/>
      <c r="N984" s="79"/>
    </row>
    <row r="985" spans="5:14" ht="15.75" customHeight="1">
      <c r="E985" s="80"/>
      <c r="G985" s="79"/>
      <c r="L985" s="79"/>
      <c r="N985" s="79"/>
    </row>
    <row r="986" spans="5:14" ht="15.75" customHeight="1">
      <c r="E986" s="80"/>
      <c r="G986" s="79"/>
      <c r="L986" s="79"/>
      <c r="N986" s="79"/>
    </row>
    <row r="987" spans="5:14" ht="15.75" customHeight="1">
      <c r="E987" s="80"/>
      <c r="G987" s="79"/>
      <c r="L987" s="79"/>
      <c r="N987" s="79"/>
    </row>
    <row r="988" spans="5:14" ht="15.75" customHeight="1">
      <c r="E988" s="80"/>
      <c r="G988" s="79"/>
      <c r="L988" s="79"/>
      <c r="N988" s="79"/>
    </row>
    <row r="989" spans="5:14" ht="15.75" customHeight="1">
      <c r="E989" s="80"/>
      <c r="G989" s="79"/>
      <c r="L989" s="79"/>
      <c r="N989" s="79"/>
    </row>
    <row r="990" spans="5:14" ht="15.75" customHeight="1">
      <c r="E990" s="80"/>
      <c r="G990" s="79"/>
      <c r="L990" s="79"/>
      <c r="N990" s="79"/>
    </row>
    <row r="991" spans="5:14" ht="15.75" customHeight="1">
      <c r="E991" s="80"/>
      <c r="G991" s="79"/>
      <c r="L991" s="79"/>
      <c r="N991" s="79"/>
    </row>
    <row r="992" spans="5:14" ht="15.75" customHeight="1">
      <c r="E992" s="80"/>
      <c r="G992" s="79"/>
      <c r="L992" s="79"/>
      <c r="N992" s="79"/>
    </row>
    <row r="993" spans="5:14" ht="15.75" customHeight="1">
      <c r="E993" s="80"/>
      <c r="G993" s="79"/>
      <c r="L993" s="79"/>
      <c r="N993" s="79"/>
    </row>
    <row r="994" spans="5:14" ht="15.75" customHeight="1">
      <c r="E994" s="80"/>
      <c r="G994" s="79"/>
      <c r="L994" s="79"/>
      <c r="N994" s="79"/>
    </row>
    <row r="995" spans="5:14" ht="15.75" customHeight="1">
      <c r="E995" s="80"/>
      <c r="G995" s="79"/>
      <c r="L995" s="79"/>
      <c r="N995" s="79"/>
    </row>
    <row r="996" spans="5:14" ht="15.75" customHeight="1">
      <c r="E996" s="80"/>
      <c r="G996" s="79"/>
      <c r="L996" s="79"/>
      <c r="N996" s="79"/>
    </row>
    <row r="997" spans="5:14" ht="15.75" customHeight="1">
      <c r="E997" s="80"/>
      <c r="G997" s="79"/>
      <c r="L997" s="79"/>
      <c r="N997" s="79"/>
    </row>
    <row r="998" spans="5:14" ht="15.75" customHeight="1">
      <c r="E998" s="80"/>
      <c r="G998" s="79"/>
      <c r="L998" s="79"/>
      <c r="N998" s="79"/>
    </row>
    <row r="999" spans="5:14" ht="15.75" customHeight="1">
      <c r="E999" s="80"/>
      <c r="G999" s="79"/>
      <c r="L999" s="79"/>
      <c r="N999" s="79"/>
    </row>
    <row r="1000" spans="5:14" ht="15.75" customHeight="1">
      <c r="E1000" s="80"/>
      <c r="G1000" s="79"/>
      <c r="L1000" s="79"/>
      <c r="N1000" s="79"/>
    </row>
    <row r="1001" spans="5:14" ht="15.75" customHeight="1">
      <c r="E1001" s="80"/>
      <c r="G1001" s="79"/>
      <c r="L1001" s="79"/>
      <c r="N1001" s="79"/>
    </row>
    <row r="1002" spans="5:14" ht="15.75" customHeight="1">
      <c r="E1002" s="80"/>
      <c r="G1002" s="79"/>
      <c r="L1002" s="79"/>
      <c r="N1002" s="79"/>
    </row>
    <row r="1003" spans="5:14" ht="15.75" customHeight="1">
      <c r="E1003" s="80"/>
      <c r="G1003" s="79"/>
      <c r="L1003" s="79"/>
      <c r="N1003" s="79"/>
    </row>
    <row r="1004" spans="5:14" ht="15.75" customHeight="1">
      <c r="E1004" s="80"/>
      <c r="G1004" s="79"/>
      <c r="L1004" s="79"/>
      <c r="N1004" s="79"/>
    </row>
    <row r="1005" spans="5:14" ht="15.75" customHeight="1">
      <c r="E1005" s="80"/>
      <c r="G1005" s="79"/>
      <c r="L1005" s="79"/>
      <c r="N1005" s="79"/>
    </row>
    <row r="1006" spans="5:14" ht="15.75" customHeight="1">
      <c r="E1006" s="80"/>
      <c r="G1006" s="79"/>
      <c r="L1006" s="79"/>
      <c r="N1006" s="79"/>
    </row>
    <row r="1007" spans="5:14" ht="15.75" customHeight="1">
      <c r="E1007" s="80"/>
      <c r="G1007" s="79"/>
      <c r="L1007" s="79"/>
      <c r="N1007" s="79"/>
    </row>
    <row r="1008" spans="5:14" ht="15.75" customHeight="1">
      <c r="E1008" s="80"/>
      <c r="G1008" s="79"/>
      <c r="L1008" s="79"/>
      <c r="N1008" s="79"/>
    </row>
    <row r="1009" spans="5:14" ht="15.75" customHeight="1">
      <c r="E1009" s="80"/>
      <c r="G1009" s="79"/>
      <c r="L1009" s="79"/>
      <c r="N1009" s="79"/>
    </row>
    <row r="1010" spans="5:14" ht="15.75" customHeight="1">
      <c r="E1010" s="80"/>
      <c r="G1010" s="79"/>
      <c r="L1010" s="79"/>
      <c r="N1010" s="79"/>
    </row>
    <row r="1011" spans="5:14" ht="15.75" customHeight="1">
      <c r="E1011" s="80"/>
      <c r="G1011" s="79"/>
      <c r="L1011" s="79"/>
      <c r="N1011" s="79"/>
    </row>
    <row r="1012" spans="5:14" ht="15.75" customHeight="1">
      <c r="E1012" s="80"/>
      <c r="G1012" s="79"/>
      <c r="L1012" s="79"/>
      <c r="N1012" s="79"/>
    </row>
    <row r="1013" spans="5:14" ht="15.75" customHeight="1">
      <c r="E1013" s="80"/>
      <c r="G1013" s="79"/>
      <c r="L1013" s="79"/>
      <c r="N1013" s="79"/>
    </row>
    <row r="1014" spans="5:14" ht="15.75" customHeight="1">
      <c r="E1014" s="80"/>
      <c r="G1014" s="79"/>
      <c r="L1014" s="79"/>
      <c r="N1014" s="79"/>
    </row>
    <row r="1015" spans="5:14" ht="15.75" customHeight="1">
      <c r="E1015" s="80"/>
      <c r="G1015" s="79"/>
      <c r="L1015" s="79"/>
      <c r="N1015" s="79"/>
    </row>
    <row r="1016" spans="5:14" ht="15.75" customHeight="1">
      <c r="E1016" s="80"/>
      <c r="G1016" s="79"/>
      <c r="L1016" s="79"/>
      <c r="N1016" s="79"/>
    </row>
    <row r="1017" spans="5:14" ht="15.75" customHeight="1">
      <c r="E1017" s="80"/>
      <c r="G1017" s="79"/>
      <c r="L1017" s="79"/>
      <c r="N1017" s="79"/>
    </row>
    <row r="1018" spans="5:14" ht="15.75" customHeight="1">
      <c r="E1018" s="80"/>
      <c r="G1018" s="79"/>
      <c r="L1018" s="79"/>
      <c r="N1018" s="79"/>
    </row>
    <row r="1019" spans="5:14" ht="15.75" customHeight="1">
      <c r="E1019" s="80"/>
      <c r="G1019" s="79"/>
      <c r="L1019" s="79"/>
      <c r="N1019" s="79"/>
    </row>
    <row r="1020" spans="5:14" ht="15.75" customHeight="1">
      <c r="E1020" s="80"/>
      <c r="G1020" s="79"/>
      <c r="L1020" s="79"/>
      <c r="N1020" s="79"/>
    </row>
    <row r="1021" spans="5:14" ht="15.75" customHeight="1">
      <c r="E1021" s="80"/>
      <c r="G1021" s="79"/>
      <c r="L1021" s="79"/>
      <c r="N1021" s="79"/>
    </row>
    <row r="1022" spans="5:14" ht="15.75" customHeight="1">
      <c r="E1022" s="80"/>
      <c r="G1022" s="79"/>
      <c r="L1022" s="79"/>
      <c r="N1022" s="79"/>
    </row>
    <row r="1023" spans="5:14" ht="15.75" customHeight="1">
      <c r="E1023" s="80"/>
      <c r="G1023" s="79"/>
      <c r="L1023" s="79"/>
      <c r="N1023" s="79"/>
    </row>
    <row r="1024" spans="5:14" ht="15.75" customHeight="1">
      <c r="E1024" s="80"/>
      <c r="G1024" s="79"/>
      <c r="L1024" s="79"/>
      <c r="N1024" s="79"/>
    </row>
    <row r="1025" spans="5:14" ht="15.75" customHeight="1">
      <c r="E1025" s="80"/>
      <c r="G1025" s="79"/>
      <c r="L1025" s="79"/>
      <c r="N1025" s="79"/>
    </row>
    <row r="1026" spans="5:14" ht="15.75" customHeight="1">
      <c r="E1026" s="80"/>
      <c r="G1026" s="79"/>
      <c r="L1026" s="79"/>
      <c r="N1026" s="79"/>
    </row>
    <row r="1027" spans="5:14" ht="15.75" customHeight="1">
      <c r="E1027" s="80"/>
      <c r="G1027" s="79"/>
      <c r="L1027" s="79"/>
      <c r="N1027" s="79"/>
    </row>
    <row r="1028" spans="5:14" ht="15.75" customHeight="1">
      <c r="E1028" s="80"/>
      <c r="G1028" s="79"/>
      <c r="L1028" s="79"/>
      <c r="N1028" s="79"/>
    </row>
    <row r="1029" spans="5:14" ht="15.75" customHeight="1">
      <c r="E1029" s="80"/>
      <c r="G1029" s="79"/>
      <c r="L1029" s="79"/>
      <c r="N1029" s="79"/>
    </row>
    <row r="1030" spans="5:14" ht="15.75" customHeight="1">
      <c r="E1030" s="80"/>
      <c r="G1030" s="79"/>
      <c r="L1030" s="79"/>
      <c r="N1030" s="79"/>
    </row>
    <row r="1031" spans="5:14" ht="15.75" customHeight="1">
      <c r="E1031" s="80"/>
      <c r="G1031" s="79"/>
      <c r="L1031" s="79"/>
      <c r="N1031" s="79"/>
    </row>
    <row r="1032" spans="5:14" ht="15.75" customHeight="1">
      <c r="E1032" s="80"/>
      <c r="G1032" s="79"/>
      <c r="L1032" s="79"/>
      <c r="N1032" s="79"/>
    </row>
    <row r="1033" spans="5:14" ht="15.75" customHeight="1">
      <c r="E1033" s="80"/>
      <c r="G1033" s="79"/>
      <c r="L1033" s="79"/>
      <c r="N1033" s="79"/>
    </row>
    <row r="1034" spans="5:14" ht="15.75" customHeight="1">
      <c r="E1034" s="80"/>
      <c r="G1034" s="79"/>
      <c r="L1034" s="79"/>
      <c r="N1034" s="79"/>
    </row>
    <row r="1035" spans="5:14" ht="15.75" customHeight="1">
      <c r="E1035" s="80"/>
      <c r="G1035" s="79"/>
      <c r="L1035" s="79"/>
      <c r="N1035" s="79"/>
    </row>
    <row r="1036" spans="5:14" ht="15.75" customHeight="1">
      <c r="E1036" s="80"/>
      <c r="G1036" s="79"/>
      <c r="L1036" s="79"/>
      <c r="N1036" s="79"/>
    </row>
    <row r="1037" spans="5:14" ht="15.75" customHeight="1">
      <c r="E1037" s="80"/>
      <c r="G1037" s="79"/>
      <c r="L1037" s="79"/>
      <c r="N1037" s="79"/>
    </row>
    <row r="1038" spans="5:14" ht="15.75" customHeight="1">
      <c r="E1038" s="80"/>
      <c r="G1038" s="79"/>
      <c r="L1038" s="79"/>
      <c r="N1038" s="79"/>
    </row>
    <row r="1039" spans="5:14" ht="15.75" customHeight="1">
      <c r="E1039" s="80"/>
      <c r="G1039" s="79"/>
      <c r="L1039" s="79"/>
      <c r="N1039" s="79"/>
    </row>
    <row r="1040" spans="5:14" ht="15.75" customHeight="1">
      <c r="E1040" s="80"/>
      <c r="G1040" s="79"/>
      <c r="L1040" s="79"/>
      <c r="N1040" s="79"/>
    </row>
    <row r="1041" spans="5:14" ht="15.75" customHeight="1">
      <c r="E1041" s="80"/>
      <c r="G1041" s="79"/>
      <c r="L1041" s="79"/>
      <c r="N1041" s="79"/>
    </row>
    <row r="1042" spans="5:14" ht="15.75" customHeight="1">
      <c r="E1042" s="80"/>
      <c r="G1042" s="79"/>
      <c r="L1042" s="79"/>
      <c r="N1042" s="79"/>
    </row>
    <row r="1043" spans="5:14" ht="15.75" customHeight="1">
      <c r="E1043" s="80"/>
      <c r="G1043" s="79"/>
      <c r="L1043" s="79"/>
      <c r="N1043" s="79"/>
    </row>
    <row r="1044" spans="5:14" ht="15.75" customHeight="1">
      <c r="E1044" s="80"/>
      <c r="G1044" s="79"/>
      <c r="L1044" s="79"/>
      <c r="N1044" s="79"/>
    </row>
    <row r="1045" spans="5:14" ht="15.75" customHeight="1">
      <c r="E1045" s="80"/>
      <c r="G1045" s="79"/>
      <c r="L1045" s="79"/>
      <c r="N1045" s="79"/>
    </row>
    <row r="1046" spans="5:14" ht="15.75" customHeight="1">
      <c r="E1046" s="80"/>
      <c r="G1046" s="79"/>
      <c r="L1046" s="79"/>
      <c r="N1046" s="79"/>
    </row>
    <row r="1047" spans="5:14" ht="15.75" customHeight="1">
      <c r="E1047" s="80"/>
      <c r="G1047" s="79"/>
      <c r="L1047" s="79"/>
      <c r="N1047" s="79"/>
    </row>
    <row r="1048" spans="5:14" ht="15.75" customHeight="1">
      <c r="E1048" s="80"/>
      <c r="G1048" s="79"/>
      <c r="L1048" s="79"/>
      <c r="N1048" s="79"/>
    </row>
    <row r="1049" spans="5:14" ht="15.75" customHeight="1">
      <c r="E1049" s="80"/>
      <c r="G1049" s="79"/>
      <c r="L1049" s="79"/>
      <c r="N1049" s="79"/>
    </row>
    <row r="1050" spans="5:14" ht="15.75" customHeight="1">
      <c r="E1050" s="80"/>
      <c r="G1050" s="79"/>
      <c r="L1050" s="79"/>
      <c r="N1050" s="79"/>
    </row>
    <row r="1051" spans="5:14" ht="15.75" customHeight="1">
      <c r="E1051" s="80"/>
      <c r="G1051" s="79"/>
      <c r="L1051" s="79"/>
      <c r="N1051" s="79"/>
    </row>
    <row r="1052" spans="5:14" ht="15.75" customHeight="1">
      <c r="E1052" s="80"/>
      <c r="G1052" s="79"/>
      <c r="L1052" s="79"/>
      <c r="N1052" s="79"/>
    </row>
    <row r="1053" spans="5:14" ht="15.75" customHeight="1">
      <c r="E1053" s="80"/>
      <c r="G1053" s="79"/>
      <c r="L1053" s="79"/>
      <c r="N1053" s="79"/>
    </row>
    <row r="1054" spans="5:14" ht="15.75" customHeight="1">
      <c r="E1054" s="80"/>
      <c r="G1054" s="79"/>
      <c r="L1054" s="79"/>
      <c r="N1054" s="79"/>
    </row>
    <row r="1055" spans="5:14" ht="15.75" customHeight="1">
      <c r="E1055" s="80"/>
      <c r="G1055" s="79"/>
      <c r="L1055" s="79"/>
      <c r="N1055" s="79"/>
    </row>
    <row r="1056" spans="5:14" ht="15.75" customHeight="1">
      <c r="E1056" s="80"/>
      <c r="G1056" s="79"/>
      <c r="L1056" s="79"/>
      <c r="N1056" s="79"/>
    </row>
    <row r="1057" spans="5:14" ht="15.75" customHeight="1">
      <c r="E1057" s="80"/>
      <c r="G1057" s="79"/>
      <c r="L1057" s="79"/>
      <c r="N1057" s="79"/>
    </row>
    <row r="1058" spans="5:14" ht="15.75" customHeight="1">
      <c r="E1058" s="80"/>
      <c r="G1058" s="79"/>
      <c r="L1058" s="79"/>
      <c r="N1058" s="79"/>
    </row>
    <row r="1059" spans="5:14" ht="15.75" customHeight="1">
      <c r="E1059" s="80"/>
      <c r="G1059" s="79"/>
      <c r="L1059" s="79"/>
      <c r="N1059" s="79"/>
    </row>
    <row r="1060" spans="5:14" ht="15.75" customHeight="1">
      <c r="E1060" s="80"/>
      <c r="G1060" s="79"/>
      <c r="L1060" s="79"/>
      <c r="N1060" s="79"/>
    </row>
    <row r="1061" spans="5:14" ht="15.75" customHeight="1">
      <c r="E1061" s="80"/>
      <c r="G1061" s="79"/>
      <c r="L1061" s="79"/>
      <c r="N1061" s="79"/>
    </row>
    <row r="1062" spans="5:14" ht="15.75" customHeight="1">
      <c r="E1062" s="80"/>
      <c r="G1062" s="79"/>
      <c r="L1062" s="79"/>
      <c r="N1062" s="79"/>
    </row>
    <row r="1063" spans="5:14" ht="15.75" customHeight="1">
      <c r="E1063" s="80"/>
      <c r="G1063" s="79"/>
      <c r="L1063" s="79"/>
      <c r="N1063" s="79"/>
    </row>
    <row r="1064" spans="5:14" ht="15.75" customHeight="1">
      <c r="E1064" s="80"/>
      <c r="G1064" s="79"/>
      <c r="L1064" s="79"/>
      <c r="N1064" s="79"/>
    </row>
    <row r="1065" spans="5:14" ht="15.75" customHeight="1">
      <c r="E1065" s="80"/>
      <c r="G1065" s="79"/>
      <c r="L1065" s="79"/>
      <c r="N1065" s="79"/>
    </row>
    <row r="1066" spans="5:14" ht="15.75" customHeight="1">
      <c r="E1066" s="80"/>
      <c r="G1066" s="79"/>
      <c r="L1066" s="79"/>
      <c r="N1066" s="79"/>
    </row>
    <row r="1067" spans="5:14" ht="15.75" customHeight="1">
      <c r="E1067" s="80"/>
      <c r="G1067" s="79"/>
      <c r="L1067" s="79"/>
      <c r="N1067" s="79"/>
    </row>
    <row r="1068" spans="5:14" ht="15.75" customHeight="1">
      <c r="E1068" s="80"/>
      <c r="G1068" s="79"/>
      <c r="L1068" s="79"/>
      <c r="N1068" s="79"/>
    </row>
    <row r="1069" spans="5:14" ht="15.75" customHeight="1">
      <c r="E1069" s="80"/>
      <c r="G1069" s="79"/>
      <c r="L1069" s="79"/>
      <c r="N1069" s="79"/>
    </row>
    <row r="1070" spans="5:14" ht="15.75" customHeight="1">
      <c r="E1070" s="80"/>
      <c r="G1070" s="79"/>
      <c r="L1070" s="79"/>
      <c r="N1070" s="79"/>
    </row>
    <row r="1071" spans="5:14" ht="15.75" customHeight="1">
      <c r="E1071" s="80"/>
      <c r="G1071" s="79"/>
      <c r="L1071" s="79"/>
      <c r="N1071" s="79"/>
    </row>
    <row r="1072" spans="5:14" ht="15.75" customHeight="1">
      <c r="E1072" s="80"/>
      <c r="G1072" s="79"/>
      <c r="L1072" s="79"/>
      <c r="N1072" s="79"/>
    </row>
    <row r="1073" spans="5:14" ht="15.75" customHeight="1">
      <c r="E1073" s="80"/>
      <c r="G1073" s="79"/>
      <c r="L1073" s="79"/>
      <c r="N1073" s="79"/>
    </row>
    <row r="1074" spans="5:14" ht="15.75" customHeight="1">
      <c r="E1074" s="80"/>
      <c r="G1074" s="79"/>
      <c r="L1074" s="79"/>
      <c r="N1074" s="79"/>
    </row>
    <row r="1075" spans="5:14" ht="15.75" customHeight="1">
      <c r="E1075" s="80"/>
      <c r="G1075" s="79"/>
      <c r="L1075" s="79"/>
      <c r="N1075" s="79"/>
    </row>
    <row r="1076" spans="5:14" ht="15.75" customHeight="1">
      <c r="E1076" s="80"/>
      <c r="G1076" s="79"/>
      <c r="L1076" s="79"/>
      <c r="N1076" s="79"/>
    </row>
    <row r="1077" spans="5:14" ht="15.75" customHeight="1">
      <c r="E1077" s="80"/>
      <c r="G1077" s="79"/>
      <c r="L1077" s="79"/>
      <c r="N1077" s="79"/>
    </row>
    <row r="1078" spans="5:14" ht="15.75" customHeight="1">
      <c r="E1078" s="80"/>
      <c r="G1078" s="79"/>
      <c r="L1078" s="79"/>
      <c r="N1078" s="79"/>
    </row>
    <row r="1079" spans="5:14" ht="15.75" customHeight="1">
      <c r="E1079" s="80"/>
      <c r="G1079" s="79"/>
      <c r="L1079" s="79"/>
      <c r="N1079" s="79"/>
    </row>
    <row r="1080" spans="5:14" ht="15.75" customHeight="1">
      <c r="E1080" s="80"/>
      <c r="G1080" s="79"/>
      <c r="L1080" s="79"/>
      <c r="N1080" s="79"/>
    </row>
    <row r="1081" spans="5:14" ht="15.75" customHeight="1">
      <c r="E1081" s="80"/>
      <c r="G1081" s="79"/>
      <c r="L1081" s="79"/>
      <c r="N1081" s="79"/>
    </row>
    <row r="1082" spans="5:14" ht="15.75" customHeight="1">
      <c r="E1082" s="80"/>
      <c r="G1082" s="79"/>
      <c r="L1082" s="79"/>
      <c r="N1082" s="79"/>
    </row>
    <row r="1083" spans="5:14" ht="15.75" customHeight="1">
      <c r="E1083" s="80"/>
      <c r="G1083" s="79"/>
      <c r="L1083" s="79"/>
      <c r="N1083" s="79"/>
    </row>
    <row r="1084" spans="5:14" ht="15.75" customHeight="1">
      <c r="E1084" s="80"/>
      <c r="G1084" s="79"/>
      <c r="L1084" s="79"/>
      <c r="N1084" s="79"/>
    </row>
    <row r="1085" spans="5:14" ht="15.75" customHeight="1">
      <c r="E1085" s="80"/>
      <c r="G1085" s="79"/>
      <c r="L1085" s="79"/>
      <c r="N1085" s="79"/>
    </row>
    <row r="1086" spans="5:14" ht="15.75" customHeight="1">
      <c r="E1086" s="80"/>
      <c r="G1086" s="79"/>
      <c r="L1086" s="79"/>
      <c r="N1086" s="79"/>
    </row>
    <row r="1087" spans="5:14" ht="15.75" customHeight="1">
      <c r="E1087" s="80"/>
      <c r="G1087" s="79"/>
      <c r="L1087" s="79"/>
      <c r="N1087" s="79"/>
    </row>
    <row r="1088" spans="5:14" ht="15.75" customHeight="1">
      <c r="E1088" s="80"/>
      <c r="G1088" s="79"/>
      <c r="L1088" s="79"/>
      <c r="N1088" s="79"/>
    </row>
    <row r="1089" spans="5:14" ht="15.75" customHeight="1">
      <c r="E1089" s="80"/>
      <c r="G1089" s="79"/>
      <c r="L1089" s="79"/>
      <c r="N1089" s="79"/>
    </row>
    <row r="1090" spans="5:14" ht="15.75" customHeight="1">
      <c r="E1090" s="80"/>
      <c r="G1090" s="79"/>
      <c r="L1090" s="79"/>
      <c r="N1090" s="79"/>
    </row>
    <row r="1091" spans="5:14" ht="15.75" customHeight="1">
      <c r="E1091" s="80"/>
      <c r="G1091" s="79"/>
      <c r="L1091" s="79"/>
      <c r="N1091" s="79"/>
    </row>
    <row r="1092" spans="5:14" ht="15.75" customHeight="1">
      <c r="E1092" s="80"/>
      <c r="G1092" s="79"/>
      <c r="L1092" s="79"/>
      <c r="N1092" s="79"/>
    </row>
    <row r="1093" spans="5:14" ht="15.75" customHeight="1">
      <c r="E1093" s="80"/>
      <c r="G1093" s="79"/>
      <c r="L1093" s="79"/>
      <c r="N1093" s="79"/>
    </row>
    <row r="1094" spans="5:14" ht="15.75" customHeight="1">
      <c r="E1094" s="80"/>
      <c r="G1094" s="79"/>
      <c r="L1094" s="79"/>
      <c r="N1094" s="79"/>
    </row>
    <row r="1095" spans="5:14" ht="15.75" customHeight="1">
      <c r="E1095" s="80"/>
      <c r="G1095" s="79"/>
      <c r="L1095" s="79"/>
      <c r="N1095" s="79"/>
    </row>
    <row r="1096" spans="5:14" ht="15.75" customHeight="1">
      <c r="E1096" s="80"/>
      <c r="G1096" s="79"/>
      <c r="L1096" s="79"/>
      <c r="N1096" s="79"/>
    </row>
    <row r="1097" spans="5:14" ht="15.75" customHeight="1">
      <c r="E1097" s="80"/>
      <c r="G1097" s="79"/>
      <c r="L1097" s="79"/>
      <c r="N1097" s="79"/>
    </row>
    <row r="1098" spans="5:14" ht="15.75" customHeight="1">
      <c r="E1098" s="80"/>
      <c r="G1098" s="79"/>
      <c r="L1098" s="79"/>
      <c r="N1098" s="79"/>
    </row>
    <row r="1099" spans="5:14" ht="15.75" customHeight="1">
      <c r="E1099" s="80"/>
      <c r="G1099" s="79"/>
      <c r="L1099" s="79"/>
      <c r="N1099" s="79"/>
    </row>
    <row r="1100" spans="5:14" ht="15.75" customHeight="1">
      <c r="E1100" s="80"/>
      <c r="G1100" s="79"/>
      <c r="L1100" s="79"/>
      <c r="N1100" s="79"/>
    </row>
    <row r="1101" spans="5:14" ht="15.75" customHeight="1">
      <c r="E1101" s="80"/>
      <c r="G1101" s="79"/>
      <c r="L1101" s="79"/>
      <c r="N1101" s="79"/>
    </row>
    <row r="1102" spans="5:14" ht="15.75" customHeight="1">
      <c r="E1102" s="80"/>
      <c r="G1102" s="79"/>
      <c r="L1102" s="79"/>
      <c r="N1102" s="79"/>
    </row>
    <row r="1103" spans="5:14" ht="15.75" customHeight="1">
      <c r="E1103" s="80"/>
      <c r="G1103" s="79"/>
      <c r="L1103" s="79"/>
      <c r="N1103" s="79"/>
    </row>
    <row r="1104" spans="5:14" ht="15.75" customHeight="1">
      <c r="E1104" s="80"/>
      <c r="G1104" s="79"/>
      <c r="L1104" s="79"/>
      <c r="N1104" s="79"/>
    </row>
    <row r="1105" spans="5:14" ht="15.75" customHeight="1">
      <c r="E1105" s="80"/>
      <c r="G1105" s="79"/>
      <c r="L1105" s="79"/>
      <c r="N1105" s="79"/>
    </row>
    <row r="1106" spans="5:14" ht="15.75" customHeight="1">
      <c r="E1106" s="80"/>
      <c r="G1106" s="79"/>
      <c r="L1106" s="79"/>
      <c r="N1106" s="79"/>
    </row>
    <row r="1107" spans="5:14" ht="15.75" customHeight="1">
      <c r="E1107" s="80"/>
      <c r="G1107" s="79"/>
      <c r="L1107" s="79"/>
      <c r="N1107" s="79"/>
    </row>
    <row r="1108" spans="5:14" ht="15.75" customHeight="1">
      <c r="E1108" s="80"/>
      <c r="G1108" s="79"/>
      <c r="L1108" s="79"/>
      <c r="N1108" s="79"/>
    </row>
    <row r="1109" spans="5:14" ht="15.75" customHeight="1">
      <c r="E1109" s="80"/>
      <c r="G1109" s="79"/>
      <c r="L1109" s="79"/>
      <c r="N1109" s="79"/>
    </row>
    <row r="1110" spans="5:14" ht="15.75" customHeight="1">
      <c r="E1110" s="80"/>
      <c r="G1110" s="79"/>
      <c r="L1110" s="79"/>
      <c r="N1110" s="79"/>
    </row>
  </sheetData>
  <mergeCells count="110">
    <mergeCell ref="L95:L96"/>
    <mergeCell ref="L138:M138"/>
    <mergeCell ref="A145:O145"/>
    <mergeCell ref="A146:A147"/>
    <mergeCell ref="N95:N96"/>
    <mergeCell ref="O95:O96"/>
    <mergeCell ref="A129:O129"/>
    <mergeCell ref="A130:O130"/>
    <mergeCell ref="A113:O113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G95:G96"/>
    <mergeCell ref="H95:H96"/>
    <mergeCell ref="I95:I96"/>
    <mergeCell ref="A136:O136"/>
    <mergeCell ref="A137:O137"/>
    <mergeCell ref="A138:A139"/>
    <mergeCell ref="B138:B139"/>
    <mergeCell ref="C138:C139"/>
    <mergeCell ref="D138:D139"/>
    <mergeCell ref="E138:E139"/>
    <mergeCell ref="B146:B147"/>
    <mergeCell ref="C146:C147"/>
    <mergeCell ref="N146:O146"/>
    <mergeCell ref="D146:D147"/>
    <mergeCell ref="E146:E147"/>
    <mergeCell ref="F146:G146"/>
    <mergeCell ref="H146:I146"/>
    <mergeCell ref="J146:K146"/>
    <mergeCell ref="L146:M146"/>
    <mergeCell ref="A143:O143"/>
    <mergeCell ref="A144:O144"/>
    <mergeCell ref="N138:O138"/>
    <mergeCell ref="F138:G138"/>
    <mergeCell ref="H138:I138"/>
    <mergeCell ref="J138:K138"/>
    <mergeCell ref="A142:M142"/>
    <mergeCell ref="N142:O142"/>
    <mergeCell ref="A51:O51"/>
    <mergeCell ref="A52:O52"/>
    <mergeCell ref="A53:O53"/>
    <mergeCell ref="A54:O54"/>
    <mergeCell ref="A55:A56"/>
    <mergeCell ref="B55:B56"/>
    <mergeCell ref="C55:C56"/>
    <mergeCell ref="N55:O55"/>
    <mergeCell ref="D55:D56"/>
    <mergeCell ref="E55:E56"/>
    <mergeCell ref="F55:G55"/>
    <mergeCell ref="H55:I55"/>
    <mergeCell ref="J55:K55"/>
    <mergeCell ref="A114:O114"/>
    <mergeCell ref="L55:M55"/>
    <mergeCell ref="B61:B62"/>
    <mergeCell ref="C61:C62"/>
    <mergeCell ref="D61:D62"/>
    <mergeCell ref="J61:K61"/>
    <mergeCell ref="L61:M61"/>
    <mergeCell ref="N61:O61"/>
    <mergeCell ref="A101:O101"/>
    <mergeCell ref="N67:N68"/>
    <mergeCell ref="O67:O68"/>
    <mergeCell ref="A95:A96"/>
    <mergeCell ref="B95:B96"/>
    <mergeCell ref="E61:E62"/>
    <mergeCell ref="F61:G61"/>
    <mergeCell ref="H61:I61"/>
    <mergeCell ref="N112:O112"/>
    <mergeCell ref="A112:M112"/>
    <mergeCell ref="C95:C96"/>
    <mergeCell ref="D95:D96"/>
    <mergeCell ref="E95:E96"/>
    <mergeCell ref="F95:F96"/>
    <mergeCell ref="J95:J96"/>
    <mergeCell ref="K95:K96"/>
    <mergeCell ref="L154:O154"/>
    <mergeCell ref="L155:O155"/>
    <mergeCell ref="L156:O156"/>
    <mergeCell ref="L157:O157"/>
    <mergeCell ref="L158:O158"/>
    <mergeCell ref="M95:M96"/>
    <mergeCell ref="N59:O59"/>
    <mergeCell ref="A59:M59"/>
    <mergeCell ref="N152:O152"/>
    <mergeCell ref="A152:M152"/>
    <mergeCell ref="N151:O151"/>
    <mergeCell ref="A151:M151"/>
    <mergeCell ref="N141:O141"/>
    <mergeCell ref="A141:M141"/>
    <mergeCell ref="N135:O135"/>
    <mergeCell ref="A135:M135"/>
    <mergeCell ref="N111:O111"/>
    <mergeCell ref="A111:M111"/>
    <mergeCell ref="N100:O100"/>
    <mergeCell ref="A100:M100"/>
    <mergeCell ref="N128:O128"/>
    <mergeCell ref="A128:M128"/>
    <mergeCell ref="A60:O60"/>
    <mergeCell ref="A61:A62"/>
  </mergeCells>
  <pageMargins left="0.31" right="0.17" top="0.3" bottom="0.2" header="0.24" footer="0.18"/>
  <pageSetup scale="72" orientation="landscape" r:id="rId1"/>
  <rowBreaks count="9" manualBreakCount="9">
    <brk id="50" max="14" man="1"/>
    <brk id="59" max="14" man="1"/>
    <brk id="67" max="14" man="1"/>
    <brk id="96" max="14" man="1"/>
    <brk id="100" max="14" man="1"/>
    <brk id="112" max="14" man="1"/>
    <brk id="122" max="14" man="1"/>
    <brk id="126" max="14" man="1"/>
    <brk id="142" max="14" man="1"/>
  </rowBreaks>
  <colBreaks count="1" manualBreakCount="1">
    <brk id="15" min="50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4" workbookViewId="0">
      <selection activeCell="A9" sqref="A9:XFD9"/>
    </sheetView>
  </sheetViews>
  <sheetFormatPr defaultColWidth="14.42578125" defaultRowHeight="15" customHeight="1"/>
  <cols>
    <col min="1" max="1" width="3.5703125" customWidth="1"/>
    <col min="2" max="3" width="13.42578125" customWidth="1"/>
    <col min="4" max="4" width="14" customWidth="1"/>
    <col min="5" max="5" width="10" customWidth="1"/>
    <col min="6" max="6" width="13" customWidth="1"/>
    <col min="7" max="7" width="12.7109375" customWidth="1"/>
    <col min="8" max="8" width="14" customWidth="1"/>
    <col min="9" max="9" width="14.28515625" customWidth="1"/>
    <col min="10" max="10" width="16.28515625" customWidth="1"/>
    <col min="11" max="11" width="14.28515625" customWidth="1"/>
    <col min="12" max="12" width="13.85546875" customWidth="1"/>
    <col min="13" max="13" width="13" customWidth="1"/>
    <col min="14" max="14" width="13.85546875" customWidth="1"/>
    <col min="15" max="15" width="12.28515625" customWidth="1"/>
    <col min="16" max="26" width="9" customWidth="1"/>
  </cols>
  <sheetData>
    <row r="1" spans="1:26" ht="23.25">
      <c r="A1" s="21"/>
      <c r="B1" s="22" t="s">
        <v>30</v>
      </c>
      <c r="C1" s="22"/>
      <c r="D1" s="21"/>
      <c r="E1" s="23"/>
      <c r="F1" s="21"/>
      <c r="G1" s="21"/>
      <c r="H1" s="21"/>
      <c r="I1" s="21"/>
      <c r="J1" s="21"/>
      <c r="K1" s="21"/>
      <c r="L1" s="21"/>
      <c r="M1" s="21"/>
      <c r="N1" s="21"/>
      <c r="O1" s="2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>
      <c r="A2" s="406" t="s">
        <v>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9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>
      <c r="A3" s="400" t="s">
        <v>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>
      <c r="A4" s="407" t="s">
        <v>2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9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>
      <c r="A5" s="394" t="s">
        <v>3</v>
      </c>
      <c r="B5" s="394" t="s">
        <v>4</v>
      </c>
      <c r="C5" s="394" t="s">
        <v>5</v>
      </c>
      <c r="D5" s="394" t="s">
        <v>6</v>
      </c>
      <c r="E5" s="396" t="s">
        <v>7</v>
      </c>
      <c r="F5" s="405" t="s">
        <v>8</v>
      </c>
      <c r="G5" s="404"/>
      <c r="H5" s="405" t="s">
        <v>9</v>
      </c>
      <c r="I5" s="404"/>
      <c r="J5" s="405" t="s">
        <v>10</v>
      </c>
      <c r="K5" s="404"/>
      <c r="L5" s="405" t="s">
        <v>11</v>
      </c>
      <c r="M5" s="404"/>
      <c r="N5" s="410" t="s">
        <v>31</v>
      </c>
      <c r="O5" s="404"/>
      <c r="P5" s="3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6.5">
      <c r="A6" s="395"/>
      <c r="B6" s="395"/>
      <c r="C6" s="395"/>
      <c r="D6" s="395"/>
      <c r="E6" s="395"/>
      <c r="F6" s="20" t="s">
        <v>12</v>
      </c>
      <c r="G6" s="20" t="s">
        <v>13</v>
      </c>
      <c r="H6" s="20" t="s">
        <v>12</v>
      </c>
      <c r="I6" s="20" t="s">
        <v>13</v>
      </c>
      <c r="J6" s="20" t="s">
        <v>12</v>
      </c>
      <c r="K6" s="20" t="s">
        <v>13</v>
      </c>
      <c r="L6" s="20" t="s">
        <v>12</v>
      </c>
      <c r="M6" s="20" t="s">
        <v>13</v>
      </c>
      <c r="N6" s="24" t="s">
        <v>14</v>
      </c>
      <c r="O6" s="24" t="s">
        <v>15</v>
      </c>
      <c r="P6" s="3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3.25">
      <c r="A7" s="25"/>
      <c r="B7" s="26"/>
      <c r="C7" s="26"/>
      <c r="D7" s="27"/>
      <c r="E7" s="28"/>
      <c r="F7" s="29"/>
      <c r="G7" s="28"/>
      <c r="H7" s="29"/>
      <c r="I7" s="28"/>
      <c r="J7" s="29"/>
      <c r="K7" s="28"/>
      <c r="L7" s="29"/>
      <c r="M7" s="28"/>
      <c r="N7" s="29"/>
      <c r="O7" s="28"/>
      <c r="P7" s="3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3.25">
      <c r="A8" s="30"/>
      <c r="B8" s="31"/>
      <c r="C8" s="31"/>
      <c r="D8" s="31"/>
      <c r="E8" s="32"/>
      <c r="F8" s="33"/>
      <c r="G8" s="32"/>
      <c r="H8" s="33"/>
      <c r="I8" s="32"/>
      <c r="J8" s="33"/>
      <c r="K8" s="32"/>
      <c r="L8" s="33"/>
      <c r="M8" s="32"/>
      <c r="N8" s="33"/>
      <c r="O8" s="32"/>
      <c r="P8" s="3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3.25">
      <c r="A9" s="413" t="s">
        <v>16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04"/>
      <c r="P9" s="3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394" t="s">
        <v>3</v>
      </c>
      <c r="B10" s="394" t="s">
        <v>4</v>
      </c>
      <c r="C10" s="394" t="s">
        <v>5</v>
      </c>
      <c r="D10" s="394" t="s">
        <v>6</v>
      </c>
      <c r="E10" s="396" t="s">
        <v>7</v>
      </c>
      <c r="F10" s="405" t="s">
        <v>8</v>
      </c>
      <c r="G10" s="404"/>
      <c r="H10" s="405" t="s">
        <v>9</v>
      </c>
      <c r="I10" s="404"/>
      <c r="J10" s="405" t="s">
        <v>10</v>
      </c>
      <c r="K10" s="404"/>
      <c r="L10" s="405" t="s">
        <v>11</v>
      </c>
      <c r="M10" s="404"/>
      <c r="N10" s="410" t="s">
        <v>31</v>
      </c>
      <c r="O10" s="404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6.5">
      <c r="A11" s="395"/>
      <c r="B11" s="395"/>
      <c r="C11" s="395"/>
      <c r="D11" s="395"/>
      <c r="E11" s="395"/>
      <c r="F11" s="20" t="s">
        <v>12</v>
      </c>
      <c r="G11" s="20" t="s">
        <v>13</v>
      </c>
      <c r="H11" s="20" t="s">
        <v>12</v>
      </c>
      <c r="I11" s="20" t="s">
        <v>13</v>
      </c>
      <c r="J11" s="20" t="s">
        <v>12</v>
      </c>
      <c r="K11" s="20" t="s">
        <v>13</v>
      </c>
      <c r="L11" s="20" t="s">
        <v>12</v>
      </c>
      <c r="M11" s="20" t="s">
        <v>13</v>
      </c>
      <c r="N11" s="24" t="s">
        <v>14</v>
      </c>
      <c r="O11" s="24" t="s">
        <v>15</v>
      </c>
      <c r="P11" s="3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25.5">
      <c r="A12" s="32">
        <v>1</v>
      </c>
      <c r="B12" s="31" t="s">
        <v>32</v>
      </c>
      <c r="C12" s="32">
        <v>2</v>
      </c>
      <c r="D12" s="31" t="s">
        <v>33</v>
      </c>
      <c r="E12" s="32" t="s">
        <v>34</v>
      </c>
      <c r="F12" s="32" t="s">
        <v>35</v>
      </c>
      <c r="G12" s="32">
        <v>5.1326000000000001</v>
      </c>
      <c r="H12" s="32" t="s">
        <v>36</v>
      </c>
      <c r="I12" s="32">
        <v>3.8725000000000001</v>
      </c>
      <c r="J12" s="32" t="s">
        <v>37</v>
      </c>
      <c r="K12" s="32">
        <v>3.5248999999999997</v>
      </c>
      <c r="L12" s="32" t="s">
        <v>38</v>
      </c>
      <c r="M12" s="32">
        <v>2.5550999999999999</v>
      </c>
      <c r="N12" s="32">
        <v>15.085100000000001</v>
      </c>
      <c r="O12" s="32" t="s">
        <v>39</v>
      </c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3.25">
      <c r="A13" s="34"/>
      <c r="B13" s="34"/>
      <c r="C13" s="34"/>
      <c r="D13" s="34"/>
      <c r="E13" s="30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3.25">
      <c r="A14" s="411" t="s">
        <v>17</v>
      </c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04"/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3.25">
      <c r="A15" s="394" t="s">
        <v>3</v>
      </c>
      <c r="B15" s="394" t="s">
        <v>4</v>
      </c>
      <c r="C15" s="394" t="s">
        <v>5</v>
      </c>
      <c r="D15" s="394" t="s">
        <v>6</v>
      </c>
      <c r="E15" s="396" t="s">
        <v>7</v>
      </c>
      <c r="F15" s="405" t="s">
        <v>8</v>
      </c>
      <c r="G15" s="404"/>
      <c r="H15" s="405" t="s">
        <v>9</v>
      </c>
      <c r="I15" s="404"/>
      <c r="J15" s="405" t="s">
        <v>10</v>
      </c>
      <c r="K15" s="404"/>
      <c r="L15" s="405" t="s">
        <v>11</v>
      </c>
      <c r="M15" s="404"/>
      <c r="N15" s="405" t="s">
        <v>31</v>
      </c>
      <c r="O15" s="404"/>
      <c r="P15" s="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6.5">
      <c r="A16" s="395"/>
      <c r="B16" s="395"/>
      <c r="C16" s="395"/>
      <c r="D16" s="395"/>
      <c r="E16" s="395"/>
      <c r="F16" s="20" t="s">
        <v>12</v>
      </c>
      <c r="G16" s="20" t="s">
        <v>13</v>
      </c>
      <c r="H16" s="20" t="s">
        <v>12</v>
      </c>
      <c r="I16" s="20" t="s">
        <v>13</v>
      </c>
      <c r="J16" s="20" t="s">
        <v>12</v>
      </c>
      <c r="K16" s="20" t="s">
        <v>13</v>
      </c>
      <c r="L16" s="20" t="s">
        <v>12</v>
      </c>
      <c r="M16" s="20" t="s">
        <v>13</v>
      </c>
      <c r="N16" s="20" t="s">
        <v>14</v>
      </c>
      <c r="O16" s="20" t="s">
        <v>15</v>
      </c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3.25">
      <c r="A17" s="35"/>
      <c r="B17" s="36"/>
      <c r="C17" s="36"/>
      <c r="D17" s="37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3.25">
      <c r="A18" s="35"/>
      <c r="B18" s="36"/>
      <c r="C18" s="36"/>
      <c r="D18" s="37"/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3.25">
      <c r="A19" s="397" t="s">
        <v>18</v>
      </c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.25">
      <c r="A20" s="400" t="s">
        <v>19</v>
      </c>
      <c r="B20" s="401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394" t="s">
        <v>3</v>
      </c>
      <c r="B21" s="394" t="s">
        <v>4</v>
      </c>
      <c r="C21" s="394" t="s">
        <v>5</v>
      </c>
      <c r="D21" s="394" t="s">
        <v>6</v>
      </c>
      <c r="E21" s="396" t="s">
        <v>7</v>
      </c>
      <c r="F21" s="403" t="s">
        <v>8</v>
      </c>
      <c r="G21" s="404"/>
      <c r="H21" s="405" t="s">
        <v>9</v>
      </c>
      <c r="I21" s="404"/>
      <c r="J21" s="405" t="s">
        <v>10</v>
      </c>
      <c r="K21" s="404"/>
      <c r="L21" s="405" t="s">
        <v>11</v>
      </c>
      <c r="M21" s="404"/>
      <c r="N21" s="405" t="s">
        <v>31</v>
      </c>
      <c r="O21" s="404"/>
      <c r="P21" s="3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395"/>
      <c r="B22" s="395"/>
      <c r="C22" s="395"/>
      <c r="D22" s="395"/>
      <c r="E22" s="395"/>
      <c r="F22" s="40" t="s">
        <v>12</v>
      </c>
      <c r="G22" s="41" t="s">
        <v>13</v>
      </c>
      <c r="H22" s="20" t="s">
        <v>12</v>
      </c>
      <c r="I22" s="20" t="s">
        <v>13</v>
      </c>
      <c r="J22" s="20" t="s">
        <v>12</v>
      </c>
      <c r="K22" s="20" t="s">
        <v>13</v>
      </c>
      <c r="L22" s="20" t="s">
        <v>12</v>
      </c>
      <c r="M22" s="20" t="s">
        <v>13</v>
      </c>
      <c r="N22" s="20" t="s">
        <v>14</v>
      </c>
      <c r="O22" s="20" t="s">
        <v>15</v>
      </c>
      <c r="P22" s="3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2"/>
      <c r="B23" s="43"/>
      <c r="C23" s="43"/>
      <c r="D23" s="43"/>
      <c r="E23" s="44"/>
      <c r="F23" s="45"/>
      <c r="G23" s="45"/>
      <c r="H23" s="46"/>
      <c r="I23" s="28"/>
      <c r="J23" s="28"/>
      <c r="K23" s="28"/>
      <c r="L23" s="28"/>
      <c r="M23" s="28"/>
      <c r="N23" s="47"/>
      <c r="O23" s="48"/>
      <c r="P23" s="3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2"/>
      <c r="B24" s="43"/>
      <c r="C24" s="43"/>
      <c r="D24" s="43"/>
      <c r="E24" s="44"/>
      <c r="F24" s="49"/>
      <c r="G24" s="49"/>
      <c r="H24" s="32"/>
      <c r="I24" s="32"/>
      <c r="J24" s="32"/>
      <c r="K24" s="32"/>
      <c r="L24" s="32"/>
      <c r="M24" s="32"/>
      <c r="N24" s="32"/>
      <c r="O24" s="32"/>
      <c r="P24" s="3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397" t="s">
        <v>18</v>
      </c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9"/>
      <c r="P25" s="3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07" t="s">
        <v>20</v>
      </c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9"/>
      <c r="P26" s="3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394" t="s">
        <v>3</v>
      </c>
      <c r="B27" s="394" t="s">
        <v>4</v>
      </c>
      <c r="C27" s="394" t="s">
        <v>5</v>
      </c>
      <c r="D27" s="394" t="s">
        <v>6</v>
      </c>
      <c r="E27" s="396" t="s">
        <v>7</v>
      </c>
      <c r="F27" s="405" t="s">
        <v>8</v>
      </c>
      <c r="G27" s="404"/>
      <c r="H27" s="405" t="s">
        <v>9</v>
      </c>
      <c r="I27" s="404"/>
      <c r="J27" s="405" t="s">
        <v>10</v>
      </c>
      <c r="K27" s="404"/>
      <c r="L27" s="405" t="s">
        <v>11</v>
      </c>
      <c r="M27" s="404"/>
      <c r="N27" s="405" t="s">
        <v>31</v>
      </c>
      <c r="O27" s="404"/>
      <c r="P27" s="3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395"/>
      <c r="B28" s="395"/>
      <c r="C28" s="395"/>
      <c r="D28" s="395"/>
      <c r="E28" s="395"/>
      <c r="F28" s="20" t="s">
        <v>12</v>
      </c>
      <c r="G28" s="20" t="s">
        <v>13</v>
      </c>
      <c r="H28" s="20" t="s">
        <v>12</v>
      </c>
      <c r="I28" s="20" t="s">
        <v>13</v>
      </c>
      <c r="J28" s="20" t="s">
        <v>12</v>
      </c>
      <c r="K28" s="20" t="s">
        <v>13</v>
      </c>
      <c r="L28" s="20" t="s">
        <v>12</v>
      </c>
      <c r="M28" s="20" t="s">
        <v>13</v>
      </c>
      <c r="N28" s="20" t="s">
        <v>14</v>
      </c>
      <c r="O28" s="20" t="s">
        <v>15</v>
      </c>
      <c r="P28" s="3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50"/>
      <c r="B29" s="51"/>
      <c r="C29" s="51"/>
      <c r="D29" s="51"/>
      <c r="E29" s="52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53"/>
      <c r="B30" s="54"/>
      <c r="C30" s="54"/>
      <c r="D30" s="55"/>
      <c r="E30" s="56"/>
      <c r="F30" s="57"/>
      <c r="G30" s="56"/>
      <c r="H30" s="57"/>
      <c r="I30" s="56"/>
      <c r="J30" s="57"/>
      <c r="K30" s="56"/>
      <c r="L30" s="57"/>
      <c r="M30" s="56"/>
      <c r="N30" s="56"/>
      <c r="O30" s="56"/>
      <c r="P30" s="5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14" t="s">
        <v>21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04"/>
      <c r="P31" s="5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94" t="s">
        <v>3</v>
      </c>
      <c r="B32" s="394" t="s">
        <v>4</v>
      </c>
      <c r="C32" s="394" t="s">
        <v>5</v>
      </c>
      <c r="D32" s="394" t="s">
        <v>6</v>
      </c>
      <c r="E32" s="396" t="s">
        <v>7</v>
      </c>
      <c r="F32" s="405" t="s">
        <v>8</v>
      </c>
      <c r="G32" s="404"/>
      <c r="H32" s="405" t="s">
        <v>9</v>
      </c>
      <c r="I32" s="404"/>
      <c r="J32" s="405" t="s">
        <v>10</v>
      </c>
      <c r="K32" s="404"/>
      <c r="L32" s="405" t="s">
        <v>11</v>
      </c>
      <c r="M32" s="404"/>
      <c r="N32" s="405" t="s">
        <v>31</v>
      </c>
      <c r="O32" s="404"/>
      <c r="P32" s="5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95"/>
      <c r="B33" s="395"/>
      <c r="C33" s="395"/>
      <c r="D33" s="395"/>
      <c r="E33" s="395"/>
      <c r="F33" s="20" t="s">
        <v>12</v>
      </c>
      <c r="G33" s="20" t="s">
        <v>13</v>
      </c>
      <c r="H33" s="20" t="s">
        <v>12</v>
      </c>
      <c r="I33" s="20" t="s">
        <v>13</v>
      </c>
      <c r="J33" s="20" t="s">
        <v>12</v>
      </c>
      <c r="K33" s="20" t="s">
        <v>13</v>
      </c>
      <c r="L33" s="20" t="s">
        <v>12</v>
      </c>
      <c r="M33" s="20" t="s">
        <v>13</v>
      </c>
      <c r="N33" s="20" t="s">
        <v>14</v>
      </c>
      <c r="O33" s="20" t="s">
        <v>15</v>
      </c>
      <c r="P33" s="5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8"/>
      <c r="B34" s="59"/>
      <c r="C34" s="59"/>
      <c r="D34" s="60"/>
      <c r="E34" s="61"/>
      <c r="F34" s="62"/>
      <c r="G34" s="61"/>
      <c r="H34" s="62"/>
      <c r="I34" s="61"/>
      <c r="J34" s="62"/>
      <c r="K34" s="61"/>
      <c r="L34" s="62"/>
      <c r="M34" s="61"/>
      <c r="N34" s="61"/>
      <c r="O34" s="61"/>
      <c r="P34" s="5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58"/>
      <c r="B35" s="59"/>
      <c r="C35" s="59"/>
      <c r="D35" s="60"/>
      <c r="E35" s="61"/>
      <c r="F35" s="62"/>
      <c r="G35" s="61"/>
      <c r="H35" s="62"/>
      <c r="I35" s="61"/>
      <c r="J35" s="62"/>
      <c r="K35" s="61"/>
      <c r="L35" s="62"/>
      <c r="M35" s="61"/>
      <c r="N35" s="61"/>
      <c r="O35" s="61"/>
      <c r="P35" s="5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45" customHeight="1">
      <c r="A36" s="415" t="s">
        <v>22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04"/>
      <c r="P36" s="2"/>
      <c r="Q36" s="2"/>
      <c r="R36" s="2"/>
      <c r="S36" s="2"/>
      <c r="T36" s="2"/>
      <c r="U36" s="2"/>
      <c r="V36" s="2"/>
      <c r="W36" s="2"/>
      <c r="X36" s="6"/>
      <c r="Y36" s="6"/>
      <c r="Z36" s="6"/>
    </row>
    <row r="37" spans="1:26" ht="24" customHeight="1">
      <c r="A37" s="397" t="s">
        <v>23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6" customHeight="1">
      <c r="A38" s="407" t="s">
        <v>24</v>
      </c>
      <c r="B38" s="408"/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9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416" t="s">
        <v>3</v>
      </c>
      <c r="B39" s="416" t="s">
        <v>4</v>
      </c>
      <c r="C39" s="416" t="s">
        <v>5</v>
      </c>
      <c r="D39" s="416" t="s">
        <v>6</v>
      </c>
      <c r="E39" s="418" t="s">
        <v>7</v>
      </c>
      <c r="F39" s="417" t="s">
        <v>8</v>
      </c>
      <c r="G39" s="404"/>
      <c r="H39" s="417" t="s">
        <v>9</v>
      </c>
      <c r="I39" s="404"/>
      <c r="J39" s="417" t="s">
        <v>10</v>
      </c>
      <c r="K39" s="404"/>
      <c r="L39" s="417" t="s">
        <v>11</v>
      </c>
      <c r="M39" s="404"/>
      <c r="N39" s="417" t="s">
        <v>31</v>
      </c>
      <c r="O39" s="404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>
      <c r="A40" s="395"/>
      <c r="B40" s="395"/>
      <c r="C40" s="395"/>
      <c r="D40" s="395"/>
      <c r="E40" s="395"/>
      <c r="F40" s="63" t="s">
        <v>12</v>
      </c>
      <c r="G40" s="63" t="s">
        <v>13</v>
      </c>
      <c r="H40" s="63" t="s">
        <v>12</v>
      </c>
      <c r="I40" s="63" t="s">
        <v>13</v>
      </c>
      <c r="J40" s="63" t="s">
        <v>12</v>
      </c>
      <c r="K40" s="63" t="s">
        <v>13</v>
      </c>
      <c r="L40" s="63" t="s">
        <v>12</v>
      </c>
      <c r="M40" s="63" t="s">
        <v>13</v>
      </c>
      <c r="N40" s="63" t="s">
        <v>14</v>
      </c>
      <c r="O40" s="63" t="s">
        <v>15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6.45" customHeight="1">
      <c r="A43" s="400" t="s">
        <v>40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416" t="s">
        <v>3</v>
      </c>
      <c r="B44" s="416" t="s">
        <v>4</v>
      </c>
      <c r="C44" s="416" t="s">
        <v>5</v>
      </c>
      <c r="D44" s="416" t="s">
        <v>6</v>
      </c>
      <c r="E44" s="418" t="s">
        <v>7</v>
      </c>
      <c r="F44" s="417" t="s">
        <v>8</v>
      </c>
      <c r="G44" s="404"/>
      <c r="H44" s="417" t="s">
        <v>9</v>
      </c>
      <c r="I44" s="404"/>
      <c r="J44" s="417" t="s">
        <v>10</v>
      </c>
      <c r="K44" s="404"/>
      <c r="L44" s="417" t="s">
        <v>11</v>
      </c>
      <c r="M44" s="404"/>
      <c r="N44" s="417" t="s">
        <v>31</v>
      </c>
      <c r="O44" s="404"/>
      <c r="P44" s="3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6.25" customHeight="1">
      <c r="A45" s="395"/>
      <c r="B45" s="395"/>
      <c r="C45" s="395"/>
      <c r="D45" s="395"/>
      <c r="E45" s="395"/>
      <c r="F45" s="63" t="s">
        <v>12</v>
      </c>
      <c r="G45" s="63" t="s">
        <v>13</v>
      </c>
      <c r="H45" s="63" t="s">
        <v>12</v>
      </c>
      <c r="I45" s="63" t="s">
        <v>13</v>
      </c>
      <c r="J45" s="63" t="s">
        <v>12</v>
      </c>
      <c r="K45" s="63" t="s">
        <v>13</v>
      </c>
      <c r="L45" s="63" t="s">
        <v>12</v>
      </c>
      <c r="M45" s="63" t="s">
        <v>13</v>
      </c>
      <c r="N45" s="63" t="s">
        <v>14</v>
      </c>
      <c r="O45" s="63" t="s">
        <v>15</v>
      </c>
      <c r="P45" s="3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9"/>
      <c r="B46" s="60"/>
      <c r="C46" s="60"/>
      <c r="D46" s="60"/>
      <c r="E46" s="65"/>
      <c r="F46" s="65"/>
      <c r="G46" s="66"/>
      <c r="H46" s="65"/>
      <c r="I46" s="66"/>
      <c r="J46" s="65"/>
      <c r="K46" s="66"/>
      <c r="L46" s="65"/>
      <c r="M46" s="66"/>
      <c r="N46" s="65"/>
      <c r="O46" s="66"/>
      <c r="P46" s="3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4"/>
      <c r="B47" s="59"/>
      <c r="C47" s="59"/>
      <c r="D47" s="59"/>
      <c r="E47" s="61"/>
      <c r="F47" s="61"/>
      <c r="G47" s="67"/>
      <c r="H47" s="61"/>
      <c r="I47" s="67"/>
      <c r="J47" s="61"/>
      <c r="K47" s="67"/>
      <c r="L47" s="61"/>
      <c r="M47" s="67"/>
      <c r="N47" s="61"/>
      <c r="O47" s="67"/>
      <c r="P47" s="5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8"/>
      <c r="B48" s="68"/>
      <c r="C48" s="68"/>
      <c r="D48" s="68"/>
      <c r="E48" s="69"/>
      <c r="F48" s="70"/>
      <c r="G48" s="70"/>
      <c r="H48" s="70"/>
      <c r="I48" s="68"/>
      <c r="J48" s="70"/>
      <c r="K48" s="68"/>
      <c r="L48" s="70"/>
      <c r="M48" s="68"/>
      <c r="N48" s="70"/>
      <c r="O48" s="68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8"/>
      <c r="B49" s="68"/>
      <c r="C49" s="68"/>
      <c r="D49" s="68"/>
      <c r="E49" s="69"/>
      <c r="F49" s="70"/>
      <c r="G49" s="70"/>
      <c r="H49" s="70"/>
      <c r="I49" s="68"/>
      <c r="J49" s="70"/>
      <c r="K49" s="68"/>
      <c r="L49" s="71" t="s">
        <v>25</v>
      </c>
      <c r="M49" s="68"/>
      <c r="N49" s="70"/>
      <c r="O49" s="68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8"/>
      <c r="B50" s="68"/>
      <c r="C50" s="68"/>
      <c r="D50" s="68"/>
      <c r="E50" s="69"/>
      <c r="F50" s="70"/>
      <c r="G50" s="70"/>
      <c r="H50" s="70"/>
      <c r="I50" s="68"/>
      <c r="J50" s="70"/>
      <c r="K50" s="68"/>
      <c r="L50" s="71" t="s">
        <v>26</v>
      </c>
      <c r="M50" s="68"/>
      <c r="N50" s="70"/>
      <c r="O50" s="68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8"/>
      <c r="B51" s="68"/>
      <c r="C51" s="68"/>
      <c r="D51" s="68"/>
      <c r="E51" s="69"/>
      <c r="F51" s="70"/>
      <c r="G51" s="70"/>
      <c r="H51" s="70"/>
      <c r="I51" s="68"/>
      <c r="J51" s="70"/>
      <c r="K51" s="68"/>
      <c r="L51" s="71" t="s">
        <v>27</v>
      </c>
      <c r="M51" s="68"/>
      <c r="N51" s="70"/>
      <c r="O51" s="68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8"/>
      <c r="B52" s="68"/>
      <c r="C52" s="68"/>
      <c r="D52" s="68"/>
      <c r="E52" s="69"/>
      <c r="F52" s="70"/>
      <c r="G52" s="70"/>
      <c r="H52" s="70"/>
      <c r="I52" s="68"/>
      <c r="J52" s="70"/>
      <c r="K52" s="68"/>
      <c r="L52" s="22" t="s">
        <v>28</v>
      </c>
      <c r="M52" s="68"/>
      <c r="N52" s="70"/>
      <c r="O52" s="68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8"/>
      <c r="B53" s="68"/>
      <c r="C53" s="68"/>
      <c r="D53" s="68"/>
      <c r="E53" s="69"/>
      <c r="F53" s="70"/>
      <c r="G53" s="70"/>
      <c r="H53" s="70"/>
      <c r="I53" s="68"/>
      <c r="J53" s="70"/>
      <c r="K53" s="68"/>
      <c r="L53" s="22" t="s">
        <v>29</v>
      </c>
      <c r="M53" s="68"/>
      <c r="N53" s="70"/>
      <c r="O53" s="68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8"/>
      <c r="F54" s="9"/>
      <c r="G54" s="9"/>
      <c r="H54" s="9"/>
      <c r="I54" s="1"/>
      <c r="J54" s="9"/>
      <c r="K54" s="1"/>
      <c r="L54" s="9"/>
      <c r="M54" s="1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8"/>
      <c r="F55" s="9"/>
      <c r="G55" s="9"/>
      <c r="H55" s="9"/>
      <c r="I55" s="1"/>
      <c r="J55" s="9"/>
      <c r="K55" s="1"/>
      <c r="L55" s="9"/>
      <c r="M55" s="1"/>
      <c r="N55" s="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8"/>
      <c r="F56" s="9"/>
      <c r="G56" s="9"/>
      <c r="H56" s="9"/>
      <c r="I56" s="1"/>
      <c r="J56" s="9"/>
      <c r="K56" s="1"/>
      <c r="L56" s="9"/>
      <c r="M56" s="1"/>
      <c r="N56" s="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8"/>
      <c r="F57" s="9"/>
      <c r="G57" s="9"/>
      <c r="H57" s="9"/>
      <c r="I57" s="1"/>
      <c r="J57" s="9"/>
      <c r="K57" s="1"/>
      <c r="L57" s="9"/>
      <c r="M57" s="1"/>
      <c r="N57" s="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8"/>
      <c r="F58" s="9"/>
      <c r="G58" s="9"/>
      <c r="H58" s="9"/>
      <c r="I58" s="1"/>
      <c r="J58" s="9"/>
      <c r="K58" s="1"/>
      <c r="L58" s="9"/>
      <c r="M58" s="1"/>
      <c r="N58" s="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8"/>
      <c r="F59" s="9"/>
      <c r="G59" s="9"/>
      <c r="H59" s="9"/>
      <c r="I59" s="1"/>
      <c r="J59" s="9"/>
      <c r="K59" s="1"/>
      <c r="L59" s="9"/>
      <c r="M59" s="1"/>
      <c r="N59" s="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8"/>
      <c r="F60" s="9"/>
      <c r="G60" s="9"/>
      <c r="H60" s="9"/>
      <c r="I60" s="1"/>
      <c r="J60" s="9"/>
      <c r="K60" s="1"/>
      <c r="L60" s="9"/>
      <c r="M60" s="1"/>
      <c r="N60" s="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8"/>
      <c r="F61" s="9"/>
      <c r="G61" s="9"/>
      <c r="H61" s="9"/>
      <c r="I61" s="1"/>
      <c r="J61" s="9"/>
      <c r="K61" s="1"/>
      <c r="L61" s="9"/>
      <c r="M61" s="1"/>
      <c r="N61" s="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8"/>
      <c r="F62" s="9"/>
      <c r="G62" s="9"/>
      <c r="H62" s="9"/>
      <c r="I62" s="1"/>
      <c r="J62" s="9"/>
      <c r="K62" s="1"/>
      <c r="L62" s="9"/>
      <c r="M62" s="1"/>
      <c r="N62" s="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8"/>
      <c r="F63" s="9"/>
      <c r="G63" s="9"/>
      <c r="H63" s="9"/>
      <c r="I63" s="1"/>
      <c r="J63" s="9"/>
      <c r="K63" s="1"/>
      <c r="L63" s="9"/>
      <c r="M63" s="1"/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8"/>
      <c r="F64" s="9"/>
      <c r="G64" s="9"/>
      <c r="H64" s="9"/>
      <c r="I64" s="1"/>
      <c r="J64" s="9"/>
      <c r="K64" s="1"/>
      <c r="L64" s="9"/>
      <c r="M64" s="1"/>
      <c r="N64" s="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8"/>
      <c r="F65" s="9"/>
      <c r="G65" s="9"/>
      <c r="H65" s="9"/>
      <c r="I65" s="1"/>
      <c r="J65" s="9"/>
      <c r="K65" s="1"/>
      <c r="L65" s="9"/>
      <c r="M65" s="1"/>
      <c r="N65" s="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8"/>
      <c r="F66" s="9"/>
      <c r="G66" s="9"/>
      <c r="H66" s="9"/>
      <c r="I66" s="1"/>
      <c r="J66" s="9"/>
      <c r="K66" s="1"/>
      <c r="L66" s="9"/>
      <c r="M66" s="1"/>
      <c r="N66" s="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8"/>
      <c r="F67" s="9"/>
      <c r="G67" s="9"/>
      <c r="H67" s="9"/>
      <c r="I67" s="1"/>
      <c r="J67" s="9"/>
      <c r="K67" s="1"/>
      <c r="L67" s="9"/>
      <c r="M67" s="1"/>
      <c r="N67" s="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8"/>
      <c r="F68" s="9"/>
      <c r="G68" s="9"/>
      <c r="H68" s="9"/>
      <c r="I68" s="1"/>
      <c r="J68" s="9"/>
      <c r="K68" s="1"/>
      <c r="L68" s="9"/>
      <c r="M68" s="1"/>
      <c r="N68" s="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8"/>
      <c r="F69" s="9"/>
      <c r="G69" s="9"/>
      <c r="H69" s="9"/>
      <c r="I69" s="1"/>
      <c r="J69" s="9"/>
      <c r="K69" s="1"/>
      <c r="L69" s="9"/>
      <c r="M69" s="1"/>
      <c r="N69" s="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8"/>
      <c r="F70" s="9"/>
      <c r="G70" s="9"/>
      <c r="H70" s="9"/>
      <c r="I70" s="1"/>
      <c r="J70" s="9"/>
      <c r="K70" s="1"/>
      <c r="L70" s="9"/>
      <c r="M70" s="1"/>
      <c r="N70" s="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8"/>
      <c r="F71" s="9"/>
      <c r="G71" s="9"/>
      <c r="H71" s="9"/>
      <c r="I71" s="1"/>
      <c r="J71" s="9"/>
      <c r="K71" s="1"/>
      <c r="L71" s="9"/>
      <c r="M71" s="1"/>
      <c r="N71" s="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8"/>
      <c r="F72" s="9"/>
      <c r="G72" s="9"/>
      <c r="H72" s="9"/>
      <c r="I72" s="1"/>
      <c r="J72" s="9"/>
      <c r="K72" s="1"/>
      <c r="L72" s="9"/>
      <c r="M72" s="1"/>
      <c r="N72" s="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8"/>
      <c r="F73" s="9"/>
      <c r="G73" s="9"/>
      <c r="H73" s="9"/>
      <c r="I73" s="1"/>
      <c r="J73" s="9"/>
      <c r="K73" s="1"/>
      <c r="L73" s="9"/>
      <c r="M73" s="1"/>
      <c r="N73" s="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8"/>
      <c r="F74" s="9"/>
      <c r="G74" s="9"/>
      <c r="H74" s="9"/>
      <c r="I74" s="1"/>
      <c r="J74" s="9"/>
      <c r="K74" s="1"/>
      <c r="L74" s="9"/>
      <c r="M74" s="1"/>
      <c r="N74" s="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8"/>
      <c r="F75" s="9"/>
      <c r="G75" s="9"/>
      <c r="H75" s="9"/>
      <c r="I75" s="1"/>
      <c r="J75" s="9"/>
      <c r="K75" s="1"/>
      <c r="L75" s="9"/>
      <c r="M75" s="1"/>
      <c r="N75" s="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8"/>
      <c r="F76" s="9"/>
      <c r="G76" s="9"/>
      <c r="H76" s="9"/>
      <c r="I76" s="1"/>
      <c r="J76" s="9"/>
      <c r="K76" s="1"/>
      <c r="L76" s="9"/>
      <c r="M76" s="1"/>
      <c r="N76" s="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8"/>
      <c r="F77" s="9"/>
      <c r="G77" s="9"/>
      <c r="H77" s="9"/>
      <c r="I77" s="1"/>
      <c r="J77" s="9"/>
      <c r="K77" s="1"/>
      <c r="L77" s="9"/>
      <c r="M77" s="1"/>
      <c r="N77" s="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8"/>
      <c r="F78" s="9"/>
      <c r="G78" s="9"/>
      <c r="H78" s="9"/>
      <c r="I78" s="1"/>
      <c r="J78" s="9"/>
      <c r="K78" s="1"/>
      <c r="L78" s="9"/>
      <c r="M78" s="1"/>
      <c r="N78" s="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8"/>
      <c r="F79" s="9"/>
      <c r="G79" s="9"/>
      <c r="H79" s="9"/>
      <c r="I79" s="1"/>
      <c r="J79" s="9"/>
      <c r="K79" s="1"/>
      <c r="L79" s="9"/>
      <c r="M79" s="1"/>
      <c r="N79" s="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8"/>
      <c r="F80" s="9"/>
      <c r="G80" s="9"/>
      <c r="H80" s="9"/>
      <c r="I80" s="1"/>
      <c r="J80" s="9"/>
      <c r="K80" s="1"/>
      <c r="L80" s="9"/>
      <c r="M80" s="1"/>
      <c r="N80" s="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8"/>
      <c r="F81" s="9"/>
      <c r="G81" s="9"/>
      <c r="H81" s="9"/>
      <c r="I81" s="1"/>
      <c r="J81" s="9"/>
      <c r="K81" s="1"/>
      <c r="L81" s="9"/>
      <c r="M81" s="1"/>
      <c r="N81" s="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8"/>
      <c r="F82" s="9"/>
      <c r="G82" s="9"/>
      <c r="H82" s="9"/>
      <c r="I82" s="1"/>
      <c r="J82" s="9"/>
      <c r="K82" s="1"/>
      <c r="L82" s="9"/>
      <c r="M82" s="1"/>
      <c r="N82" s="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8"/>
      <c r="F83" s="9"/>
      <c r="G83" s="9"/>
      <c r="H83" s="9"/>
      <c r="I83" s="1"/>
      <c r="J83" s="9"/>
      <c r="K83" s="1"/>
      <c r="L83" s="9"/>
      <c r="M83" s="1"/>
      <c r="N83" s="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8"/>
      <c r="F84" s="9"/>
      <c r="G84" s="9"/>
      <c r="H84" s="9"/>
      <c r="I84" s="1"/>
      <c r="J84" s="9"/>
      <c r="K84" s="1"/>
      <c r="L84" s="9"/>
      <c r="M84" s="1"/>
      <c r="N84" s="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8"/>
      <c r="F85" s="9"/>
      <c r="G85" s="9"/>
      <c r="H85" s="9"/>
      <c r="I85" s="1"/>
      <c r="J85" s="9"/>
      <c r="K85" s="1"/>
      <c r="L85" s="9"/>
      <c r="M85" s="1"/>
      <c r="N85" s="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8"/>
      <c r="F86" s="9"/>
      <c r="G86" s="9"/>
      <c r="H86" s="9"/>
      <c r="I86" s="1"/>
      <c r="J86" s="9"/>
      <c r="K86" s="1"/>
      <c r="L86" s="9"/>
      <c r="M86" s="1"/>
      <c r="N86" s="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8"/>
      <c r="F87" s="9"/>
      <c r="G87" s="9"/>
      <c r="H87" s="9"/>
      <c r="I87" s="1"/>
      <c r="J87" s="9"/>
      <c r="K87" s="1"/>
      <c r="L87" s="9"/>
      <c r="M87" s="1"/>
      <c r="N87" s="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8"/>
      <c r="F88" s="9"/>
      <c r="G88" s="9"/>
      <c r="H88" s="9"/>
      <c r="I88" s="1"/>
      <c r="J88" s="9"/>
      <c r="K88" s="1"/>
      <c r="L88" s="9"/>
      <c r="M88" s="1"/>
      <c r="N88" s="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8"/>
      <c r="F89" s="9"/>
      <c r="G89" s="9"/>
      <c r="H89" s="9"/>
      <c r="I89" s="1"/>
      <c r="J89" s="9"/>
      <c r="K89" s="1"/>
      <c r="L89" s="9"/>
      <c r="M89" s="1"/>
      <c r="N89" s="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8"/>
      <c r="F90" s="9"/>
      <c r="G90" s="9"/>
      <c r="H90" s="9"/>
      <c r="I90" s="1"/>
      <c r="J90" s="9"/>
      <c r="K90" s="1"/>
      <c r="L90" s="9"/>
      <c r="M90" s="1"/>
      <c r="N90" s="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8"/>
      <c r="F91" s="9"/>
      <c r="G91" s="9"/>
      <c r="H91" s="9"/>
      <c r="I91" s="1"/>
      <c r="J91" s="9"/>
      <c r="K91" s="1"/>
      <c r="L91" s="9"/>
      <c r="M91" s="1"/>
      <c r="N91" s="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8"/>
      <c r="F92" s="9"/>
      <c r="G92" s="9"/>
      <c r="H92" s="9"/>
      <c r="I92" s="1"/>
      <c r="J92" s="9"/>
      <c r="K92" s="1"/>
      <c r="L92" s="9"/>
      <c r="M92" s="1"/>
      <c r="N92" s="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8"/>
      <c r="F93" s="9"/>
      <c r="G93" s="9"/>
      <c r="H93" s="9"/>
      <c r="I93" s="1"/>
      <c r="J93" s="9"/>
      <c r="K93" s="1"/>
      <c r="L93" s="9"/>
      <c r="M93" s="1"/>
      <c r="N93" s="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8"/>
      <c r="F94" s="9"/>
      <c r="G94" s="9"/>
      <c r="H94" s="9"/>
      <c r="I94" s="1"/>
      <c r="J94" s="9"/>
      <c r="K94" s="1"/>
      <c r="L94" s="9"/>
      <c r="M94" s="1"/>
      <c r="N94" s="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8"/>
      <c r="F95" s="9"/>
      <c r="G95" s="9"/>
      <c r="H95" s="9"/>
      <c r="I95" s="1"/>
      <c r="J95" s="9"/>
      <c r="K95" s="1"/>
      <c r="L95" s="9"/>
      <c r="M95" s="1"/>
      <c r="N95" s="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8"/>
      <c r="F96" s="9"/>
      <c r="G96" s="9"/>
      <c r="H96" s="9"/>
      <c r="I96" s="1"/>
      <c r="J96" s="9"/>
      <c r="K96" s="1"/>
      <c r="L96" s="9"/>
      <c r="M96" s="1"/>
      <c r="N96" s="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8"/>
      <c r="F97" s="9"/>
      <c r="G97" s="9"/>
      <c r="H97" s="9"/>
      <c r="I97" s="1"/>
      <c r="J97" s="9"/>
      <c r="K97" s="1"/>
      <c r="L97" s="9"/>
      <c r="M97" s="1"/>
      <c r="N97" s="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8"/>
      <c r="F98" s="9"/>
      <c r="G98" s="9"/>
      <c r="H98" s="9"/>
      <c r="I98" s="1"/>
      <c r="J98" s="9"/>
      <c r="K98" s="1"/>
      <c r="L98" s="9"/>
      <c r="M98" s="1"/>
      <c r="N98" s="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8"/>
      <c r="F99" s="9"/>
      <c r="G99" s="9"/>
      <c r="H99" s="9"/>
      <c r="I99" s="1"/>
      <c r="J99" s="9"/>
      <c r="K99" s="1"/>
      <c r="L99" s="9"/>
      <c r="M99" s="1"/>
      <c r="N99" s="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8"/>
      <c r="F100" s="9"/>
      <c r="G100" s="9"/>
      <c r="H100" s="9"/>
      <c r="I100" s="1"/>
      <c r="J100" s="9"/>
      <c r="K100" s="1"/>
      <c r="L100" s="9"/>
      <c r="M100" s="1"/>
      <c r="N100" s="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8"/>
      <c r="F101" s="9"/>
      <c r="G101" s="9"/>
      <c r="H101" s="9"/>
      <c r="I101" s="1"/>
      <c r="J101" s="9"/>
      <c r="K101" s="1"/>
      <c r="L101" s="9"/>
      <c r="M101" s="1"/>
      <c r="N101" s="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8"/>
      <c r="F102" s="9"/>
      <c r="G102" s="9"/>
      <c r="H102" s="9"/>
      <c r="I102" s="1"/>
      <c r="J102" s="9"/>
      <c r="K102" s="1"/>
      <c r="L102" s="9"/>
      <c r="M102" s="1"/>
      <c r="N102" s="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8"/>
      <c r="F103" s="9"/>
      <c r="G103" s="9"/>
      <c r="H103" s="9"/>
      <c r="I103" s="1"/>
      <c r="J103" s="9"/>
      <c r="K103" s="1"/>
      <c r="L103" s="9"/>
      <c r="M103" s="1"/>
      <c r="N103" s="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8"/>
      <c r="F104" s="9"/>
      <c r="G104" s="9"/>
      <c r="H104" s="9"/>
      <c r="I104" s="1"/>
      <c r="J104" s="9"/>
      <c r="K104" s="1"/>
      <c r="L104" s="9"/>
      <c r="M104" s="1"/>
      <c r="N104" s="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8"/>
      <c r="F105" s="9"/>
      <c r="G105" s="9"/>
      <c r="H105" s="9"/>
      <c r="I105" s="1"/>
      <c r="J105" s="9"/>
      <c r="K105" s="1"/>
      <c r="L105" s="9"/>
      <c r="M105" s="1"/>
      <c r="N105" s="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8"/>
      <c r="F106" s="9"/>
      <c r="G106" s="9"/>
      <c r="H106" s="9"/>
      <c r="I106" s="1"/>
      <c r="J106" s="9"/>
      <c r="K106" s="1"/>
      <c r="L106" s="9"/>
      <c r="M106" s="1"/>
      <c r="N106" s="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8"/>
      <c r="F107" s="9"/>
      <c r="G107" s="9"/>
      <c r="H107" s="9"/>
      <c r="I107" s="1"/>
      <c r="J107" s="9"/>
      <c r="K107" s="1"/>
      <c r="L107" s="9"/>
      <c r="M107" s="1"/>
      <c r="N107" s="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8"/>
      <c r="F108" s="9"/>
      <c r="G108" s="9"/>
      <c r="H108" s="9"/>
      <c r="I108" s="1"/>
      <c r="J108" s="9"/>
      <c r="K108" s="1"/>
      <c r="L108" s="9"/>
      <c r="M108" s="1"/>
      <c r="N108" s="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8"/>
      <c r="F109" s="9"/>
      <c r="G109" s="9"/>
      <c r="H109" s="9"/>
      <c r="I109" s="1"/>
      <c r="J109" s="9"/>
      <c r="K109" s="1"/>
      <c r="L109" s="9"/>
      <c r="M109" s="1"/>
      <c r="N109" s="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8"/>
      <c r="F110" s="9"/>
      <c r="G110" s="9"/>
      <c r="H110" s="9"/>
      <c r="I110" s="1"/>
      <c r="J110" s="9"/>
      <c r="K110" s="1"/>
      <c r="L110" s="9"/>
      <c r="M110" s="1"/>
      <c r="N110" s="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8"/>
      <c r="F111" s="9"/>
      <c r="G111" s="9"/>
      <c r="H111" s="9"/>
      <c r="I111" s="1"/>
      <c r="J111" s="9"/>
      <c r="K111" s="1"/>
      <c r="L111" s="9"/>
      <c r="M111" s="1"/>
      <c r="N111" s="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8"/>
      <c r="F112" s="9"/>
      <c r="G112" s="9"/>
      <c r="H112" s="9"/>
      <c r="I112" s="1"/>
      <c r="J112" s="9"/>
      <c r="K112" s="1"/>
      <c r="L112" s="9"/>
      <c r="M112" s="1"/>
      <c r="N112" s="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8"/>
      <c r="F113" s="9"/>
      <c r="G113" s="9"/>
      <c r="H113" s="9"/>
      <c r="I113" s="1"/>
      <c r="J113" s="9"/>
      <c r="K113" s="1"/>
      <c r="L113" s="9"/>
      <c r="M113" s="1"/>
      <c r="N113" s="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8"/>
      <c r="F114" s="9"/>
      <c r="G114" s="9"/>
      <c r="H114" s="9"/>
      <c r="I114" s="1"/>
      <c r="J114" s="9"/>
      <c r="K114" s="1"/>
      <c r="L114" s="9"/>
      <c r="M114" s="1"/>
      <c r="N114" s="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8"/>
      <c r="F115" s="9"/>
      <c r="G115" s="9"/>
      <c r="H115" s="9"/>
      <c r="I115" s="1"/>
      <c r="J115" s="9"/>
      <c r="K115" s="1"/>
      <c r="L115" s="9"/>
      <c r="M115" s="1"/>
      <c r="N115" s="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8"/>
      <c r="F116" s="9"/>
      <c r="G116" s="9"/>
      <c r="H116" s="9"/>
      <c r="I116" s="1"/>
      <c r="J116" s="9"/>
      <c r="K116" s="1"/>
      <c r="L116" s="9"/>
      <c r="M116" s="1"/>
      <c r="N116" s="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8"/>
      <c r="F117" s="9"/>
      <c r="G117" s="9"/>
      <c r="H117" s="9"/>
      <c r="I117" s="1"/>
      <c r="J117" s="9"/>
      <c r="K117" s="1"/>
      <c r="L117" s="9"/>
      <c r="M117" s="1"/>
      <c r="N117" s="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8"/>
      <c r="F118" s="9"/>
      <c r="G118" s="9"/>
      <c r="H118" s="9"/>
      <c r="I118" s="1"/>
      <c r="J118" s="9"/>
      <c r="K118" s="1"/>
      <c r="L118" s="9"/>
      <c r="M118" s="1"/>
      <c r="N118" s="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8"/>
      <c r="F119" s="9"/>
      <c r="G119" s="9"/>
      <c r="H119" s="9"/>
      <c r="I119" s="1"/>
      <c r="J119" s="9"/>
      <c r="K119" s="1"/>
      <c r="L119" s="9"/>
      <c r="M119" s="1"/>
      <c r="N119" s="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8"/>
      <c r="F120" s="9"/>
      <c r="G120" s="9"/>
      <c r="H120" s="9"/>
      <c r="I120" s="1"/>
      <c r="J120" s="9"/>
      <c r="K120" s="1"/>
      <c r="L120" s="9"/>
      <c r="M120" s="1"/>
      <c r="N120" s="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8"/>
      <c r="F121" s="9"/>
      <c r="G121" s="9"/>
      <c r="H121" s="9"/>
      <c r="I121" s="1"/>
      <c r="J121" s="9"/>
      <c r="K121" s="1"/>
      <c r="L121" s="9"/>
      <c r="M121" s="1"/>
      <c r="N121" s="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8"/>
      <c r="F122" s="9"/>
      <c r="G122" s="9"/>
      <c r="H122" s="9"/>
      <c r="I122" s="1"/>
      <c r="J122" s="9"/>
      <c r="K122" s="1"/>
      <c r="L122" s="9"/>
      <c r="M122" s="1"/>
      <c r="N122" s="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8"/>
      <c r="F123" s="9"/>
      <c r="G123" s="9"/>
      <c r="H123" s="9"/>
      <c r="I123" s="1"/>
      <c r="J123" s="9"/>
      <c r="K123" s="1"/>
      <c r="L123" s="9"/>
      <c r="M123" s="1"/>
      <c r="N123" s="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8"/>
      <c r="F124" s="9"/>
      <c r="G124" s="9"/>
      <c r="H124" s="9"/>
      <c r="I124" s="1"/>
      <c r="J124" s="9"/>
      <c r="K124" s="1"/>
      <c r="L124" s="9"/>
      <c r="M124" s="1"/>
      <c r="N124" s="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8"/>
      <c r="F125" s="9"/>
      <c r="G125" s="9"/>
      <c r="H125" s="9"/>
      <c r="I125" s="1"/>
      <c r="J125" s="9"/>
      <c r="K125" s="1"/>
      <c r="L125" s="9"/>
      <c r="M125" s="1"/>
      <c r="N125" s="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8"/>
      <c r="F126" s="9"/>
      <c r="G126" s="9"/>
      <c r="H126" s="9"/>
      <c r="I126" s="1"/>
      <c r="J126" s="9"/>
      <c r="K126" s="1"/>
      <c r="L126" s="9"/>
      <c r="M126" s="1"/>
      <c r="N126" s="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8"/>
      <c r="F127" s="9"/>
      <c r="G127" s="9"/>
      <c r="H127" s="9"/>
      <c r="I127" s="1"/>
      <c r="J127" s="9"/>
      <c r="K127" s="1"/>
      <c r="L127" s="9"/>
      <c r="M127" s="1"/>
      <c r="N127" s="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8"/>
      <c r="F128" s="9"/>
      <c r="G128" s="9"/>
      <c r="H128" s="9"/>
      <c r="I128" s="1"/>
      <c r="J128" s="9"/>
      <c r="K128" s="1"/>
      <c r="L128" s="9"/>
      <c r="M128" s="1"/>
      <c r="N128" s="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8"/>
      <c r="F129" s="9"/>
      <c r="G129" s="9"/>
      <c r="H129" s="9"/>
      <c r="I129" s="1"/>
      <c r="J129" s="9"/>
      <c r="K129" s="1"/>
      <c r="L129" s="9"/>
      <c r="M129" s="1"/>
      <c r="N129" s="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8"/>
      <c r="F130" s="9"/>
      <c r="G130" s="9"/>
      <c r="H130" s="9"/>
      <c r="I130" s="1"/>
      <c r="J130" s="9"/>
      <c r="K130" s="1"/>
      <c r="L130" s="9"/>
      <c r="M130" s="1"/>
      <c r="N130" s="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8"/>
      <c r="F131" s="9"/>
      <c r="G131" s="9"/>
      <c r="H131" s="9"/>
      <c r="I131" s="1"/>
      <c r="J131" s="9"/>
      <c r="K131" s="1"/>
      <c r="L131" s="9"/>
      <c r="M131" s="1"/>
      <c r="N131" s="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8"/>
      <c r="F132" s="9"/>
      <c r="G132" s="9"/>
      <c r="H132" s="9"/>
      <c r="I132" s="1"/>
      <c r="J132" s="9"/>
      <c r="K132" s="1"/>
      <c r="L132" s="9"/>
      <c r="M132" s="1"/>
      <c r="N132" s="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8"/>
      <c r="F133" s="9"/>
      <c r="G133" s="9"/>
      <c r="H133" s="9"/>
      <c r="I133" s="1"/>
      <c r="J133" s="9"/>
      <c r="K133" s="1"/>
      <c r="L133" s="9"/>
      <c r="M133" s="1"/>
      <c r="N133" s="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8"/>
      <c r="F134" s="9"/>
      <c r="G134" s="9"/>
      <c r="H134" s="9"/>
      <c r="I134" s="1"/>
      <c r="J134" s="9"/>
      <c r="K134" s="1"/>
      <c r="L134" s="9"/>
      <c r="M134" s="1"/>
      <c r="N134" s="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8"/>
      <c r="F135" s="9"/>
      <c r="G135" s="9"/>
      <c r="H135" s="9"/>
      <c r="I135" s="1"/>
      <c r="J135" s="9"/>
      <c r="K135" s="1"/>
      <c r="L135" s="9"/>
      <c r="M135" s="1"/>
      <c r="N135" s="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8"/>
      <c r="F136" s="9"/>
      <c r="G136" s="9"/>
      <c r="H136" s="9"/>
      <c r="I136" s="1"/>
      <c r="J136" s="9"/>
      <c r="K136" s="1"/>
      <c r="L136" s="9"/>
      <c r="M136" s="1"/>
      <c r="N136" s="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8"/>
      <c r="F137" s="9"/>
      <c r="G137" s="9"/>
      <c r="H137" s="9"/>
      <c r="I137" s="1"/>
      <c r="J137" s="9"/>
      <c r="K137" s="1"/>
      <c r="L137" s="9"/>
      <c r="M137" s="1"/>
      <c r="N137" s="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8"/>
      <c r="F138" s="9"/>
      <c r="G138" s="9"/>
      <c r="H138" s="9"/>
      <c r="I138" s="1"/>
      <c r="J138" s="9"/>
      <c r="K138" s="1"/>
      <c r="L138" s="9"/>
      <c r="M138" s="1"/>
      <c r="N138" s="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8"/>
      <c r="F139" s="9"/>
      <c r="G139" s="9"/>
      <c r="H139" s="9"/>
      <c r="I139" s="1"/>
      <c r="J139" s="9"/>
      <c r="K139" s="1"/>
      <c r="L139" s="9"/>
      <c r="M139" s="1"/>
      <c r="N139" s="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8"/>
      <c r="F140" s="9"/>
      <c r="G140" s="9"/>
      <c r="H140" s="9"/>
      <c r="I140" s="1"/>
      <c r="J140" s="9"/>
      <c r="K140" s="1"/>
      <c r="L140" s="9"/>
      <c r="M140" s="1"/>
      <c r="N140" s="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8"/>
      <c r="F141" s="9"/>
      <c r="G141" s="9"/>
      <c r="H141" s="9"/>
      <c r="I141" s="1"/>
      <c r="J141" s="9"/>
      <c r="K141" s="1"/>
      <c r="L141" s="9"/>
      <c r="M141" s="1"/>
      <c r="N141" s="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8"/>
      <c r="F142" s="9"/>
      <c r="G142" s="9"/>
      <c r="H142" s="9"/>
      <c r="I142" s="1"/>
      <c r="J142" s="9"/>
      <c r="K142" s="1"/>
      <c r="L142" s="9"/>
      <c r="M142" s="1"/>
      <c r="N142" s="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8"/>
      <c r="F143" s="9"/>
      <c r="G143" s="9"/>
      <c r="H143" s="9"/>
      <c r="I143" s="1"/>
      <c r="J143" s="9"/>
      <c r="K143" s="1"/>
      <c r="L143" s="9"/>
      <c r="M143" s="1"/>
      <c r="N143" s="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8"/>
      <c r="F144" s="9"/>
      <c r="G144" s="9"/>
      <c r="H144" s="9"/>
      <c r="I144" s="1"/>
      <c r="J144" s="9"/>
      <c r="K144" s="1"/>
      <c r="L144" s="9"/>
      <c r="M144" s="1"/>
      <c r="N144" s="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8"/>
      <c r="F145" s="9"/>
      <c r="G145" s="9"/>
      <c r="H145" s="9"/>
      <c r="I145" s="1"/>
      <c r="J145" s="9"/>
      <c r="K145" s="1"/>
      <c r="L145" s="9"/>
      <c r="M145" s="1"/>
      <c r="N145" s="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8"/>
      <c r="F146" s="9"/>
      <c r="G146" s="9"/>
      <c r="H146" s="9"/>
      <c r="I146" s="1"/>
      <c r="J146" s="9"/>
      <c r="K146" s="1"/>
      <c r="L146" s="9"/>
      <c r="M146" s="1"/>
      <c r="N146" s="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8"/>
      <c r="F147" s="9"/>
      <c r="G147" s="9"/>
      <c r="H147" s="9"/>
      <c r="I147" s="1"/>
      <c r="J147" s="9"/>
      <c r="K147" s="1"/>
      <c r="L147" s="9"/>
      <c r="M147" s="1"/>
      <c r="N147" s="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8"/>
      <c r="F148" s="9"/>
      <c r="G148" s="9"/>
      <c r="H148" s="9"/>
      <c r="I148" s="1"/>
      <c r="J148" s="9"/>
      <c r="K148" s="1"/>
      <c r="L148" s="9"/>
      <c r="M148" s="1"/>
      <c r="N148" s="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8"/>
      <c r="F149" s="9"/>
      <c r="G149" s="9"/>
      <c r="H149" s="9"/>
      <c r="I149" s="1"/>
      <c r="J149" s="9"/>
      <c r="K149" s="1"/>
      <c r="L149" s="9"/>
      <c r="M149" s="1"/>
      <c r="N149" s="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8"/>
      <c r="F150" s="9"/>
      <c r="G150" s="9"/>
      <c r="H150" s="9"/>
      <c r="I150" s="1"/>
      <c r="J150" s="9"/>
      <c r="K150" s="1"/>
      <c r="L150" s="9"/>
      <c r="M150" s="1"/>
      <c r="N150" s="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8"/>
      <c r="F151" s="9"/>
      <c r="G151" s="9"/>
      <c r="H151" s="9"/>
      <c r="I151" s="1"/>
      <c r="J151" s="9"/>
      <c r="K151" s="1"/>
      <c r="L151" s="9"/>
      <c r="M151" s="1"/>
      <c r="N151" s="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8"/>
      <c r="F152" s="9"/>
      <c r="G152" s="9"/>
      <c r="H152" s="9"/>
      <c r="I152" s="1"/>
      <c r="J152" s="9"/>
      <c r="K152" s="1"/>
      <c r="L152" s="9"/>
      <c r="M152" s="1"/>
      <c r="N152" s="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8"/>
      <c r="F153" s="9"/>
      <c r="G153" s="9"/>
      <c r="H153" s="9"/>
      <c r="I153" s="1"/>
      <c r="J153" s="9"/>
      <c r="K153" s="1"/>
      <c r="L153" s="9"/>
      <c r="M153" s="1"/>
      <c r="N153" s="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8"/>
      <c r="F154" s="9"/>
      <c r="G154" s="9"/>
      <c r="H154" s="9"/>
      <c r="I154" s="1"/>
      <c r="J154" s="9"/>
      <c r="K154" s="1"/>
      <c r="L154" s="9"/>
      <c r="M154" s="1"/>
      <c r="N154" s="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8"/>
      <c r="F155" s="9"/>
      <c r="G155" s="9"/>
      <c r="H155" s="9"/>
      <c r="I155" s="1"/>
      <c r="J155" s="9"/>
      <c r="K155" s="1"/>
      <c r="L155" s="9"/>
      <c r="M155" s="1"/>
      <c r="N155" s="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8"/>
      <c r="F156" s="9"/>
      <c r="G156" s="9"/>
      <c r="H156" s="9"/>
      <c r="I156" s="1"/>
      <c r="J156" s="9"/>
      <c r="K156" s="1"/>
      <c r="L156" s="9"/>
      <c r="M156" s="1"/>
      <c r="N156" s="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8"/>
      <c r="F157" s="9"/>
      <c r="G157" s="9"/>
      <c r="H157" s="9"/>
      <c r="I157" s="1"/>
      <c r="J157" s="9"/>
      <c r="K157" s="1"/>
      <c r="L157" s="9"/>
      <c r="M157" s="1"/>
      <c r="N157" s="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8"/>
      <c r="F158" s="9"/>
      <c r="G158" s="9"/>
      <c r="H158" s="9"/>
      <c r="I158" s="1"/>
      <c r="J158" s="9"/>
      <c r="K158" s="1"/>
      <c r="L158" s="9"/>
      <c r="M158" s="1"/>
      <c r="N158" s="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8"/>
      <c r="F159" s="9"/>
      <c r="G159" s="9"/>
      <c r="H159" s="9"/>
      <c r="I159" s="1"/>
      <c r="J159" s="9"/>
      <c r="K159" s="1"/>
      <c r="L159" s="9"/>
      <c r="M159" s="1"/>
      <c r="N159" s="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8"/>
      <c r="F160" s="9"/>
      <c r="G160" s="9"/>
      <c r="H160" s="9"/>
      <c r="I160" s="1"/>
      <c r="J160" s="9"/>
      <c r="K160" s="1"/>
      <c r="L160" s="9"/>
      <c r="M160" s="1"/>
      <c r="N160" s="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8"/>
      <c r="F161" s="9"/>
      <c r="G161" s="9"/>
      <c r="H161" s="9"/>
      <c r="I161" s="1"/>
      <c r="J161" s="9"/>
      <c r="K161" s="1"/>
      <c r="L161" s="9"/>
      <c r="M161" s="1"/>
      <c r="N161" s="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8"/>
      <c r="F162" s="9"/>
      <c r="G162" s="9"/>
      <c r="H162" s="9"/>
      <c r="I162" s="1"/>
      <c r="J162" s="9"/>
      <c r="K162" s="1"/>
      <c r="L162" s="9"/>
      <c r="M162" s="1"/>
      <c r="N162" s="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8"/>
      <c r="F163" s="9"/>
      <c r="G163" s="9"/>
      <c r="H163" s="9"/>
      <c r="I163" s="1"/>
      <c r="J163" s="9"/>
      <c r="K163" s="1"/>
      <c r="L163" s="9"/>
      <c r="M163" s="1"/>
      <c r="N163" s="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8"/>
      <c r="F164" s="9"/>
      <c r="G164" s="9"/>
      <c r="H164" s="9"/>
      <c r="I164" s="1"/>
      <c r="J164" s="9"/>
      <c r="K164" s="1"/>
      <c r="L164" s="9"/>
      <c r="M164" s="1"/>
      <c r="N164" s="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8"/>
      <c r="F165" s="9"/>
      <c r="G165" s="9"/>
      <c r="H165" s="9"/>
      <c r="I165" s="1"/>
      <c r="J165" s="9"/>
      <c r="K165" s="1"/>
      <c r="L165" s="9"/>
      <c r="M165" s="1"/>
      <c r="N165" s="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8"/>
      <c r="F166" s="9"/>
      <c r="G166" s="9"/>
      <c r="H166" s="9"/>
      <c r="I166" s="1"/>
      <c r="J166" s="9"/>
      <c r="K166" s="1"/>
      <c r="L166" s="9"/>
      <c r="M166" s="1"/>
      <c r="N166" s="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8"/>
      <c r="F167" s="9"/>
      <c r="G167" s="9"/>
      <c r="H167" s="9"/>
      <c r="I167" s="1"/>
      <c r="J167" s="9"/>
      <c r="K167" s="1"/>
      <c r="L167" s="9"/>
      <c r="M167" s="1"/>
      <c r="N167" s="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8"/>
      <c r="F168" s="9"/>
      <c r="G168" s="9"/>
      <c r="H168" s="9"/>
      <c r="I168" s="1"/>
      <c r="J168" s="9"/>
      <c r="K168" s="1"/>
      <c r="L168" s="9"/>
      <c r="M168" s="1"/>
      <c r="N168" s="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8"/>
      <c r="F169" s="9"/>
      <c r="G169" s="9"/>
      <c r="H169" s="9"/>
      <c r="I169" s="1"/>
      <c r="J169" s="9"/>
      <c r="K169" s="1"/>
      <c r="L169" s="9"/>
      <c r="M169" s="1"/>
      <c r="N169" s="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8"/>
      <c r="F170" s="9"/>
      <c r="G170" s="9"/>
      <c r="H170" s="9"/>
      <c r="I170" s="1"/>
      <c r="J170" s="9"/>
      <c r="K170" s="1"/>
      <c r="L170" s="9"/>
      <c r="M170" s="1"/>
      <c r="N170" s="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8"/>
      <c r="F171" s="9"/>
      <c r="G171" s="9"/>
      <c r="H171" s="9"/>
      <c r="I171" s="1"/>
      <c r="J171" s="9"/>
      <c r="K171" s="1"/>
      <c r="L171" s="9"/>
      <c r="M171" s="1"/>
      <c r="N171" s="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8"/>
      <c r="F172" s="9"/>
      <c r="G172" s="9"/>
      <c r="H172" s="9"/>
      <c r="I172" s="1"/>
      <c r="J172" s="9"/>
      <c r="K172" s="1"/>
      <c r="L172" s="9"/>
      <c r="M172" s="1"/>
      <c r="N172" s="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8"/>
      <c r="F173" s="9"/>
      <c r="G173" s="9"/>
      <c r="H173" s="9"/>
      <c r="I173" s="1"/>
      <c r="J173" s="9"/>
      <c r="K173" s="1"/>
      <c r="L173" s="9"/>
      <c r="M173" s="1"/>
      <c r="N173" s="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8"/>
      <c r="F174" s="9"/>
      <c r="G174" s="9"/>
      <c r="H174" s="9"/>
      <c r="I174" s="1"/>
      <c r="J174" s="9"/>
      <c r="K174" s="1"/>
      <c r="L174" s="9"/>
      <c r="M174" s="1"/>
      <c r="N174" s="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8"/>
      <c r="F175" s="9"/>
      <c r="G175" s="9"/>
      <c r="H175" s="9"/>
      <c r="I175" s="1"/>
      <c r="J175" s="9"/>
      <c r="K175" s="1"/>
      <c r="L175" s="9"/>
      <c r="M175" s="1"/>
      <c r="N175" s="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8"/>
      <c r="F176" s="9"/>
      <c r="G176" s="9"/>
      <c r="H176" s="9"/>
      <c r="I176" s="1"/>
      <c r="J176" s="9"/>
      <c r="K176" s="1"/>
      <c r="L176" s="9"/>
      <c r="M176" s="1"/>
      <c r="N176" s="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8"/>
      <c r="F177" s="9"/>
      <c r="G177" s="9"/>
      <c r="H177" s="9"/>
      <c r="I177" s="1"/>
      <c r="J177" s="9"/>
      <c r="K177" s="1"/>
      <c r="L177" s="9"/>
      <c r="M177" s="1"/>
      <c r="N177" s="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8"/>
      <c r="F178" s="9"/>
      <c r="G178" s="9"/>
      <c r="H178" s="9"/>
      <c r="I178" s="1"/>
      <c r="J178" s="9"/>
      <c r="K178" s="1"/>
      <c r="L178" s="9"/>
      <c r="M178" s="1"/>
      <c r="N178" s="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8"/>
      <c r="F179" s="9"/>
      <c r="G179" s="9"/>
      <c r="H179" s="9"/>
      <c r="I179" s="1"/>
      <c r="J179" s="9"/>
      <c r="K179" s="1"/>
      <c r="L179" s="9"/>
      <c r="M179" s="1"/>
      <c r="N179" s="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8"/>
      <c r="F180" s="9"/>
      <c r="G180" s="9"/>
      <c r="H180" s="9"/>
      <c r="I180" s="1"/>
      <c r="J180" s="9"/>
      <c r="K180" s="1"/>
      <c r="L180" s="9"/>
      <c r="M180" s="1"/>
      <c r="N180" s="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8"/>
      <c r="F181" s="9"/>
      <c r="G181" s="9"/>
      <c r="H181" s="9"/>
      <c r="I181" s="1"/>
      <c r="J181" s="9"/>
      <c r="K181" s="1"/>
      <c r="L181" s="9"/>
      <c r="M181" s="1"/>
      <c r="N181" s="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8"/>
      <c r="F182" s="9"/>
      <c r="G182" s="9"/>
      <c r="H182" s="9"/>
      <c r="I182" s="1"/>
      <c r="J182" s="9"/>
      <c r="K182" s="1"/>
      <c r="L182" s="9"/>
      <c r="M182" s="1"/>
      <c r="N182" s="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8"/>
      <c r="F183" s="9"/>
      <c r="G183" s="9"/>
      <c r="H183" s="9"/>
      <c r="I183" s="1"/>
      <c r="J183" s="9"/>
      <c r="K183" s="1"/>
      <c r="L183" s="9"/>
      <c r="M183" s="1"/>
      <c r="N183" s="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8"/>
      <c r="F184" s="9"/>
      <c r="G184" s="9"/>
      <c r="H184" s="9"/>
      <c r="I184" s="1"/>
      <c r="J184" s="9"/>
      <c r="K184" s="1"/>
      <c r="L184" s="9"/>
      <c r="M184" s="1"/>
      <c r="N184" s="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8"/>
      <c r="F185" s="9"/>
      <c r="G185" s="9"/>
      <c r="H185" s="9"/>
      <c r="I185" s="1"/>
      <c r="J185" s="9"/>
      <c r="K185" s="1"/>
      <c r="L185" s="9"/>
      <c r="M185" s="1"/>
      <c r="N185" s="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8"/>
      <c r="F186" s="9"/>
      <c r="G186" s="9"/>
      <c r="H186" s="9"/>
      <c r="I186" s="1"/>
      <c r="J186" s="9"/>
      <c r="K186" s="1"/>
      <c r="L186" s="9"/>
      <c r="M186" s="1"/>
      <c r="N186" s="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8"/>
      <c r="F187" s="9"/>
      <c r="G187" s="9"/>
      <c r="H187" s="9"/>
      <c r="I187" s="1"/>
      <c r="J187" s="9"/>
      <c r="K187" s="1"/>
      <c r="L187" s="9"/>
      <c r="M187" s="1"/>
      <c r="N187" s="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8"/>
      <c r="F188" s="9"/>
      <c r="G188" s="9"/>
      <c r="H188" s="9"/>
      <c r="I188" s="1"/>
      <c r="J188" s="9"/>
      <c r="K188" s="1"/>
      <c r="L188" s="9"/>
      <c r="M188" s="1"/>
      <c r="N188" s="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8"/>
      <c r="F189" s="9"/>
      <c r="G189" s="9"/>
      <c r="H189" s="9"/>
      <c r="I189" s="1"/>
      <c r="J189" s="9"/>
      <c r="K189" s="1"/>
      <c r="L189" s="9"/>
      <c r="M189" s="1"/>
      <c r="N189" s="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8"/>
      <c r="F190" s="9"/>
      <c r="G190" s="9"/>
      <c r="H190" s="9"/>
      <c r="I190" s="1"/>
      <c r="J190" s="9"/>
      <c r="K190" s="1"/>
      <c r="L190" s="9"/>
      <c r="M190" s="1"/>
      <c r="N190" s="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8"/>
      <c r="F191" s="9"/>
      <c r="G191" s="9"/>
      <c r="H191" s="9"/>
      <c r="I191" s="1"/>
      <c r="J191" s="9"/>
      <c r="K191" s="1"/>
      <c r="L191" s="9"/>
      <c r="M191" s="1"/>
      <c r="N191" s="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8"/>
      <c r="F192" s="9"/>
      <c r="G192" s="9"/>
      <c r="H192" s="9"/>
      <c r="I192" s="1"/>
      <c r="J192" s="9"/>
      <c r="K192" s="1"/>
      <c r="L192" s="9"/>
      <c r="M192" s="1"/>
      <c r="N192" s="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8"/>
      <c r="F193" s="9"/>
      <c r="G193" s="9"/>
      <c r="H193" s="9"/>
      <c r="I193" s="1"/>
      <c r="J193" s="9"/>
      <c r="K193" s="1"/>
      <c r="L193" s="9"/>
      <c r="M193" s="1"/>
      <c r="N193" s="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8"/>
      <c r="F194" s="9"/>
      <c r="G194" s="9"/>
      <c r="H194" s="9"/>
      <c r="I194" s="1"/>
      <c r="J194" s="9"/>
      <c r="K194" s="1"/>
      <c r="L194" s="9"/>
      <c r="M194" s="1"/>
      <c r="N194" s="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8"/>
      <c r="F195" s="9"/>
      <c r="G195" s="9"/>
      <c r="H195" s="9"/>
      <c r="I195" s="1"/>
      <c r="J195" s="9"/>
      <c r="K195" s="1"/>
      <c r="L195" s="9"/>
      <c r="M195" s="1"/>
      <c r="N195" s="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8"/>
      <c r="F196" s="9"/>
      <c r="G196" s="9"/>
      <c r="H196" s="9"/>
      <c r="I196" s="1"/>
      <c r="J196" s="9"/>
      <c r="K196" s="1"/>
      <c r="L196" s="9"/>
      <c r="M196" s="1"/>
      <c r="N196" s="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8"/>
      <c r="F197" s="9"/>
      <c r="G197" s="9"/>
      <c r="H197" s="9"/>
      <c r="I197" s="1"/>
      <c r="J197" s="9"/>
      <c r="K197" s="1"/>
      <c r="L197" s="9"/>
      <c r="M197" s="1"/>
      <c r="N197" s="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8"/>
      <c r="F198" s="9"/>
      <c r="G198" s="9"/>
      <c r="H198" s="9"/>
      <c r="I198" s="1"/>
      <c r="J198" s="9"/>
      <c r="K198" s="1"/>
      <c r="L198" s="9"/>
      <c r="M198" s="1"/>
      <c r="N198" s="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8"/>
      <c r="F199" s="9"/>
      <c r="G199" s="9"/>
      <c r="H199" s="9"/>
      <c r="I199" s="1"/>
      <c r="J199" s="9"/>
      <c r="K199" s="1"/>
      <c r="L199" s="9"/>
      <c r="M199" s="1"/>
      <c r="N199" s="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8"/>
      <c r="F200" s="9"/>
      <c r="G200" s="9"/>
      <c r="H200" s="9"/>
      <c r="I200" s="1"/>
      <c r="J200" s="9"/>
      <c r="K200" s="1"/>
      <c r="L200" s="9"/>
      <c r="M200" s="1"/>
      <c r="N200" s="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8"/>
      <c r="F201" s="9"/>
      <c r="G201" s="9"/>
      <c r="H201" s="9"/>
      <c r="I201" s="1"/>
      <c r="J201" s="9"/>
      <c r="K201" s="1"/>
      <c r="L201" s="9"/>
      <c r="M201" s="1"/>
      <c r="N201" s="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8"/>
      <c r="F202" s="9"/>
      <c r="G202" s="9"/>
      <c r="H202" s="9"/>
      <c r="I202" s="1"/>
      <c r="J202" s="9"/>
      <c r="K202" s="1"/>
      <c r="L202" s="9"/>
      <c r="M202" s="1"/>
      <c r="N202" s="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8"/>
      <c r="F203" s="9"/>
      <c r="G203" s="9"/>
      <c r="H203" s="9"/>
      <c r="I203" s="1"/>
      <c r="J203" s="9"/>
      <c r="K203" s="1"/>
      <c r="L203" s="9"/>
      <c r="M203" s="1"/>
      <c r="N203" s="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8"/>
      <c r="F204" s="9"/>
      <c r="G204" s="9"/>
      <c r="H204" s="9"/>
      <c r="I204" s="1"/>
      <c r="J204" s="9"/>
      <c r="K204" s="1"/>
      <c r="L204" s="9"/>
      <c r="M204" s="1"/>
      <c r="N204" s="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8"/>
      <c r="F205" s="9"/>
      <c r="G205" s="9"/>
      <c r="H205" s="9"/>
      <c r="I205" s="1"/>
      <c r="J205" s="9"/>
      <c r="K205" s="1"/>
      <c r="L205" s="9"/>
      <c r="M205" s="1"/>
      <c r="N205" s="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8"/>
      <c r="F206" s="9"/>
      <c r="G206" s="9"/>
      <c r="H206" s="9"/>
      <c r="I206" s="1"/>
      <c r="J206" s="9"/>
      <c r="K206" s="1"/>
      <c r="L206" s="9"/>
      <c r="M206" s="1"/>
      <c r="N206" s="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8"/>
      <c r="F207" s="9"/>
      <c r="G207" s="9"/>
      <c r="H207" s="9"/>
      <c r="I207" s="1"/>
      <c r="J207" s="9"/>
      <c r="K207" s="1"/>
      <c r="L207" s="9"/>
      <c r="M207" s="1"/>
      <c r="N207" s="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8"/>
      <c r="F208" s="9"/>
      <c r="G208" s="9"/>
      <c r="H208" s="9"/>
      <c r="I208" s="1"/>
      <c r="J208" s="9"/>
      <c r="K208" s="1"/>
      <c r="L208" s="9"/>
      <c r="M208" s="1"/>
      <c r="N208" s="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8"/>
      <c r="F209" s="9"/>
      <c r="G209" s="9"/>
      <c r="H209" s="9"/>
      <c r="I209" s="1"/>
      <c r="J209" s="9"/>
      <c r="K209" s="1"/>
      <c r="L209" s="9"/>
      <c r="M209" s="1"/>
      <c r="N209" s="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8"/>
      <c r="F210" s="9"/>
      <c r="G210" s="9"/>
      <c r="H210" s="9"/>
      <c r="I210" s="1"/>
      <c r="J210" s="9"/>
      <c r="K210" s="1"/>
      <c r="L210" s="9"/>
      <c r="M210" s="1"/>
      <c r="N210" s="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8"/>
      <c r="F211" s="9"/>
      <c r="G211" s="9"/>
      <c r="H211" s="9"/>
      <c r="I211" s="1"/>
      <c r="J211" s="9"/>
      <c r="K211" s="1"/>
      <c r="L211" s="9"/>
      <c r="M211" s="1"/>
      <c r="N211" s="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8"/>
      <c r="F212" s="9"/>
      <c r="G212" s="9"/>
      <c r="H212" s="9"/>
      <c r="I212" s="1"/>
      <c r="J212" s="9"/>
      <c r="K212" s="1"/>
      <c r="L212" s="9"/>
      <c r="M212" s="1"/>
      <c r="N212" s="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8"/>
      <c r="F213" s="9"/>
      <c r="G213" s="9"/>
      <c r="H213" s="9"/>
      <c r="I213" s="1"/>
      <c r="J213" s="9"/>
      <c r="K213" s="1"/>
      <c r="L213" s="9"/>
      <c r="M213" s="1"/>
      <c r="N213" s="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8"/>
      <c r="F214" s="9"/>
      <c r="G214" s="9"/>
      <c r="H214" s="9"/>
      <c r="I214" s="1"/>
      <c r="J214" s="9"/>
      <c r="K214" s="1"/>
      <c r="L214" s="9"/>
      <c r="M214" s="1"/>
      <c r="N214" s="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8"/>
      <c r="F215" s="9"/>
      <c r="G215" s="9"/>
      <c r="H215" s="9"/>
      <c r="I215" s="1"/>
      <c r="J215" s="9"/>
      <c r="K215" s="1"/>
      <c r="L215" s="9"/>
      <c r="M215" s="1"/>
      <c r="N215" s="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8"/>
      <c r="F216" s="9"/>
      <c r="G216" s="9"/>
      <c r="H216" s="9"/>
      <c r="I216" s="1"/>
      <c r="J216" s="9"/>
      <c r="K216" s="1"/>
      <c r="L216" s="9"/>
      <c r="M216" s="1"/>
      <c r="N216" s="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8"/>
      <c r="F217" s="9"/>
      <c r="G217" s="9"/>
      <c r="H217" s="9"/>
      <c r="I217" s="1"/>
      <c r="J217" s="9"/>
      <c r="K217" s="1"/>
      <c r="L217" s="9"/>
      <c r="M217" s="1"/>
      <c r="N217" s="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8"/>
      <c r="F218" s="9"/>
      <c r="G218" s="9"/>
      <c r="H218" s="9"/>
      <c r="I218" s="1"/>
      <c r="J218" s="9"/>
      <c r="K218" s="1"/>
      <c r="L218" s="9"/>
      <c r="M218" s="1"/>
      <c r="N218" s="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8"/>
      <c r="F219" s="9"/>
      <c r="G219" s="9"/>
      <c r="H219" s="9"/>
      <c r="I219" s="1"/>
      <c r="J219" s="9"/>
      <c r="K219" s="1"/>
      <c r="L219" s="9"/>
      <c r="M219" s="1"/>
      <c r="N219" s="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8"/>
      <c r="F220" s="9"/>
      <c r="G220" s="9"/>
      <c r="H220" s="9"/>
      <c r="I220" s="1"/>
      <c r="J220" s="9"/>
      <c r="K220" s="1"/>
      <c r="L220" s="9"/>
      <c r="M220" s="1"/>
      <c r="N220" s="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8"/>
      <c r="F221" s="9"/>
      <c r="G221" s="9"/>
      <c r="H221" s="9"/>
      <c r="I221" s="1"/>
      <c r="J221" s="9"/>
      <c r="K221" s="1"/>
      <c r="L221" s="9"/>
      <c r="M221" s="1"/>
      <c r="N221" s="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8"/>
      <c r="F222" s="9"/>
      <c r="G222" s="9"/>
      <c r="H222" s="9"/>
      <c r="I222" s="1"/>
      <c r="J222" s="9"/>
      <c r="K222" s="1"/>
      <c r="L222" s="9"/>
      <c r="M222" s="1"/>
      <c r="N222" s="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8"/>
      <c r="F223" s="9"/>
      <c r="G223" s="9"/>
      <c r="H223" s="9"/>
      <c r="I223" s="1"/>
      <c r="J223" s="9"/>
      <c r="K223" s="1"/>
      <c r="L223" s="9"/>
      <c r="M223" s="1"/>
      <c r="N223" s="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8"/>
      <c r="F224" s="9"/>
      <c r="G224" s="9"/>
      <c r="H224" s="9"/>
      <c r="I224" s="1"/>
      <c r="J224" s="9"/>
      <c r="K224" s="1"/>
      <c r="L224" s="9"/>
      <c r="M224" s="1"/>
      <c r="N224" s="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8"/>
      <c r="F225" s="9"/>
      <c r="G225" s="9"/>
      <c r="H225" s="9"/>
      <c r="I225" s="1"/>
      <c r="J225" s="9"/>
      <c r="K225" s="1"/>
      <c r="L225" s="9"/>
      <c r="M225" s="1"/>
      <c r="N225" s="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8"/>
      <c r="F226" s="9"/>
      <c r="G226" s="9"/>
      <c r="H226" s="9"/>
      <c r="I226" s="1"/>
      <c r="J226" s="9"/>
      <c r="K226" s="1"/>
      <c r="L226" s="9"/>
      <c r="M226" s="1"/>
      <c r="N226" s="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8"/>
      <c r="F227" s="9"/>
      <c r="G227" s="9"/>
      <c r="H227" s="9"/>
      <c r="I227" s="1"/>
      <c r="J227" s="9"/>
      <c r="K227" s="1"/>
      <c r="L227" s="9"/>
      <c r="M227" s="1"/>
      <c r="N227" s="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8"/>
      <c r="F228" s="9"/>
      <c r="G228" s="9"/>
      <c r="H228" s="9"/>
      <c r="I228" s="1"/>
      <c r="J228" s="9"/>
      <c r="K228" s="1"/>
      <c r="L228" s="9"/>
      <c r="M228" s="1"/>
      <c r="N228" s="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8"/>
      <c r="F229" s="9"/>
      <c r="G229" s="9"/>
      <c r="H229" s="9"/>
      <c r="I229" s="1"/>
      <c r="J229" s="9"/>
      <c r="K229" s="1"/>
      <c r="L229" s="9"/>
      <c r="M229" s="1"/>
      <c r="N229" s="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8"/>
      <c r="F230" s="9"/>
      <c r="G230" s="9"/>
      <c r="H230" s="9"/>
      <c r="I230" s="1"/>
      <c r="J230" s="9"/>
      <c r="K230" s="1"/>
      <c r="L230" s="9"/>
      <c r="M230" s="1"/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8"/>
      <c r="F231" s="9"/>
      <c r="G231" s="9"/>
      <c r="H231" s="9"/>
      <c r="I231" s="1"/>
      <c r="J231" s="9"/>
      <c r="K231" s="1"/>
      <c r="L231" s="9"/>
      <c r="M231" s="1"/>
      <c r="N231" s="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8"/>
      <c r="F232" s="9"/>
      <c r="G232" s="9"/>
      <c r="H232" s="9"/>
      <c r="I232" s="1"/>
      <c r="J232" s="9"/>
      <c r="K232" s="1"/>
      <c r="L232" s="9"/>
      <c r="M232" s="1"/>
      <c r="N232" s="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8"/>
      <c r="F233" s="9"/>
      <c r="G233" s="9"/>
      <c r="H233" s="9"/>
      <c r="I233" s="1"/>
      <c r="J233" s="9"/>
      <c r="K233" s="1"/>
      <c r="L233" s="9"/>
      <c r="M233" s="1"/>
      <c r="N233" s="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8"/>
      <c r="F234" s="9"/>
      <c r="G234" s="9"/>
      <c r="H234" s="9"/>
      <c r="I234" s="1"/>
      <c r="J234" s="9"/>
      <c r="K234" s="1"/>
      <c r="L234" s="9"/>
      <c r="M234" s="1"/>
      <c r="N234" s="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8"/>
      <c r="F235" s="9"/>
      <c r="G235" s="9"/>
      <c r="H235" s="9"/>
      <c r="I235" s="1"/>
      <c r="J235" s="9"/>
      <c r="K235" s="1"/>
      <c r="L235" s="9"/>
      <c r="M235" s="1"/>
      <c r="N235" s="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8"/>
      <c r="F236" s="9"/>
      <c r="G236" s="9"/>
      <c r="H236" s="9"/>
      <c r="I236" s="1"/>
      <c r="J236" s="9"/>
      <c r="K236" s="1"/>
      <c r="L236" s="9"/>
      <c r="M236" s="1"/>
      <c r="N236" s="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8"/>
      <c r="F237" s="9"/>
      <c r="G237" s="9"/>
      <c r="H237" s="9"/>
      <c r="I237" s="1"/>
      <c r="J237" s="9"/>
      <c r="K237" s="1"/>
      <c r="L237" s="9"/>
      <c r="M237" s="1"/>
      <c r="N237" s="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8"/>
      <c r="F238" s="9"/>
      <c r="G238" s="9"/>
      <c r="H238" s="9"/>
      <c r="I238" s="1"/>
      <c r="J238" s="9"/>
      <c r="K238" s="1"/>
      <c r="L238" s="9"/>
      <c r="M238" s="1"/>
      <c r="N238" s="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8"/>
      <c r="F239" s="9"/>
      <c r="G239" s="9"/>
      <c r="H239" s="9"/>
      <c r="I239" s="1"/>
      <c r="J239" s="9"/>
      <c r="K239" s="1"/>
      <c r="L239" s="9"/>
      <c r="M239" s="1"/>
      <c r="N239" s="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8"/>
      <c r="F240" s="9"/>
      <c r="G240" s="9"/>
      <c r="H240" s="9"/>
      <c r="I240" s="1"/>
      <c r="J240" s="9"/>
      <c r="K240" s="1"/>
      <c r="L240" s="9"/>
      <c r="M240" s="1"/>
      <c r="N240" s="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8"/>
      <c r="F241" s="9"/>
      <c r="G241" s="9"/>
      <c r="H241" s="9"/>
      <c r="I241" s="1"/>
      <c r="J241" s="9"/>
      <c r="K241" s="1"/>
      <c r="L241" s="9"/>
      <c r="M241" s="1"/>
      <c r="N241" s="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8"/>
      <c r="F242" s="9"/>
      <c r="G242" s="9"/>
      <c r="H242" s="9"/>
      <c r="I242" s="1"/>
      <c r="J242" s="9"/>
      <c r="K242" s="1"/>
      <c r="L242" s="9"/>
      <c r="M242" s="1"/>
      <c r="N242" s="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8"/>
      <c r="F243" s="9"/>
      <c r="G243" s="9"/>
      <c r="H243" s="9"/>
      <c r="I243" s="1"/>
      <c r="J243" s="9"/>
      <c r="K243" s="1"/>
      <c r="L243" s="9"/>
      <c r="M243" s="1"/>
      <c r="N243" s="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8"/>
      <c r="F244" s="9"/>
      <c r="G244" s="9"/>
      <c r="H244" s="9"/>
      <c r="I244" s="1"/>
      <c r="J244" s="9"/>
      <c r="K244" s="1"/>
      <c r="L244" s="9"/>
      <c r="M244" s="1"/>
      <c r="N244" s="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8"/>
      <c r="F245" s="9"/>
      <c r="G245" s="9"/>
      <c r="H245" s="9"/>
      <c r="I245" s="1"/>
      <c r="J245" s="9"/>
      <c r="K245" s="1"/>
      <c r="L245" s="9"/>
      <c r="M245" s="1"/>
      <c r="N245" s="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8"/>
      <c r="F246" s="9"/>
      <c r="G246" s="9"/>
      <c r="H246" s="9"/>
      <c r="I246" s="1"/>
      <c r="J246" s="9"/>
      <c r="K246" s="1"/>
      <c r="L246" s="9"/>
      <c r="M246" s="1"/>
      <c r="N246" s="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8"/>
      <c r="F247" s="9"/>
      <c r="G247" s="9"/>
      <c r="H247" s="9"/>
      <c r="I247" s="1"/>
      <c r="J247" s="9"/>
      <c r="K247" s="1"/>
      <c r="L247" s="9"/>
      <c r="M247" s="1"/>
      <c r="N247" s="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8"/>
      <c r="F248" s="9"/>
      <c r="G248" s="9"/>
      <c r="H248" s="9"/>
      <c r="I248" s="1"/>
      <c r="J248" s="9"/>
      <c r="K248" s="1"/>
      <c r="L248" s="9"/>
      <c r="M248" s="1"/>
      <c r="N248" s="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8"/>
      <c r="F249" s="9"/>
      <c r="G249" s="9"/>
      <c r="H249" s="9"/>
      <c r="I249" s="1"/>
      <c r="J249" s="9"/>
      <c r="K249" s="1"/>
      <c r="L249" s="9"/>
      <c r="M249" s="1"/>
      <c r="N249" s="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8"/>
      <c r="F250" s="9"/>
      <c r="G250" s="9"/>
      <c r="H250" s="9"/>
      <c r="I250" s="1"/>
      <c r="J250" s="9"/>
      <c r="K250" s="1"/>
      <c r="L250" s="9"/>
      <c r="M250" s="1"/>
      <c r="N250" s="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8"/>
      <c r="F251" s="9"/>
      <c r="G251" s="9"/>
      <c r="H251" s="9"/>
      <c r="I251" s="1"/>
      <c r="J251" s="9"/>
      <c r="K251" s="1"/>
      <c r="L251" s="9"/>
      <c r="M251" s="1"/>
      <c r="N251" s="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8"/>
      <c r="F252" s="9"/>
      <c r="G252" s="9"/>
      <c r="H252" s="9"/>
      <c r="I252" s="1"/>
      <c r="J252" s="9"/>
      <c r="K252" s="1"/>
      <c r="L252" s="9"/>
      <c r="M252" s="1"/>
      <c r="N252" s="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8"/>
      <c r="F253" s="9"/>
      <c r="G253" s="9"/>
      <c r="H253" s="9"/>
      <c r="I253" s="1"/>
      <c r="J253" s="9"/>
      <c r="K253" s="1"/>
      <c r="L253" s="9"/>
      <c r="M253" s="1"/>
      <c r="N253" s="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8"/>
      <c r="F254" s="9"/>
      <c r="G254" s="9"/>
      <c r="H254" s="9"/>
      <c r="I254" s="1"/>
      <c r="J254" s="9"/>
      <c r="K254" s="1"/>
      <c r="L254" s="9"/>
      <c r="M254" s="1"/>
      <c r="N254" s="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8"/>
      <c r="F255" s="9"/>
      <c r="G255" s="9"/>
      <c r="H255" s="9"/>
      <c r="I255" s="1"/>
      <c r="J255" s="9"/>
      <c r="K255" s="1"/>
      <c r="L255" s="9"/>
      <c r="M255" s="1"/>
      <c r="N255" s="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8"/>
      <c r="F256" s="9"/>
      <c r="G256" s="9"/>
      <c r="H256" s="9"/>
      <c r="I256" s="1"/>
      <c r="J256" s="9"/>
      <c r="K256" s="1"/>
      <c r="L256" s="9"/>
      <c r="M256" s="1"/>
      <c r="N256" s="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8"/>
      <c r="F257" s="9"/>
      <c r="G257" s="9"/>
      <c r="H257" s="9"/>
      <c r="I257" s="1"/>
      <c r="J257" s="9"/>
      <c r="K257" s="1"/>
      <c r="L257" s="9"/>
      <c r="M257" s="1"/>
      <c r="N257" s="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8"/>
      <c r="F258" s="9"/>
      <c r="G258" s="9"/>
      <c r="H258" s="9"/>
      <c r="I258" s="1"/>
      <c r="J258" s="9"/>
      <c r="K258" s="1"/>
      <c r="L258" s="9"/>
      <c r="M258" s="1"/>
      <c r="N258" s="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8"/>
      <c r="F259" s="9"/>
      <c r="G259" s="9"/>
      <c r="H259" s="9"/>
      <c r="I259" s="1"/>
      <c r="J259" s="9"/>
      <c r="K259" s="1"/>
      <c r="L259" s="9"/>
      <c r="M259" s="1"/>
      <c r="N259" s="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8"/>
      <c r="F260" s="9"/>
      <c r="G260" s="9"/>
      <c r="H260" s="9"/>
      <c r="I260" s="1"/>
      <c r="J260" s="9"/>
      <c r="K260" s="1"/>
      <c r="L260" s="9"/>
      <c r="M260" s="1"/>
      <c r="N260" s="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8"/>
      <c r="F261" s="9"/>
      <c r="G261" s="9"/>
      <c r="H261" s="9"/>
      <c r="I261" s="1"/>
      <c r="J261" s="9"/>
      <c r="K261" s="1"/>
      <c r="L261" s="9"/>
      <c r="M261" s="1"/>
      <c r="N261" s="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8"/>
      <c r="F262" s="9"/>
      <c r="G262" s="9"/>
      <c r="H262" s="9"/>
      <c r="I262" s="1"/>
      <c r="J262" s="9"/>
      <c r="K262" s="1"/>
      <c r="L262" s="9"/>
      <c r="M262" s="1"/>
      <c r="N262" s="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8"/>
      <c r="F263" s="9"/>
      <c r="G263" s="9"/>
      <c r="H263" s="9"/>
      <c r="I263" s="1"/>
      <c r="J263" s="9"/>
      <c r="K263" s="1"/>
      <c r="L263" s="9"/>
      <c r="M263" s="1"/>
      <c r="N263" s="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8"/>
      <c r="F264" s="9"/>
      <c r="G264" s="9"/>
      <c r="H264" s="9"/>
      <c r="I264" s="1"/>
      <c r="J264" s="9"/>
      <c r="K264" s="1"/>
      <c r="L264" s="9"/>
      <c r="M264" s="1"/>
      <c r="N264" s="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8"/>
      <c r="F265" s="9"/>
      <c r="G265" s="9"/>
      <c r="H265" s="9"/>
      <c r="I265" s="1"/>
      <c r="J265" s="9"/>
      <c r="K265" s="1"/>
      <c r="L265" s="9"/>
      <c r="M265" s="1"/>
      <c r="N265" s="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8"/>
      <c r="F266" s="9"/>
      <c r="G266" s="9"/>
      <c r="H266" s="9"/>
      <c r="I266" s="1"/>
      <c r="J266" s="9"/>
      <c r="K266" s="1"/>
      <c r="L266" s="9"/>
      <c r="M266" s="1"/>
      <c r="N266" s="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8"/>
      <c r="F267" s="9"/>
      <c r="G267" s="9"/>
      <c r="H267" s="9"/>
      <c r="I267" s="1"/>
      <c r="J267" s="9"/>
      <c r="K267" s="1"/>
      <c r="L267" s="9"/>
      <c r="M267" s="1"/>
      <c r="N267" s="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8"/>
      <c r="F268" s="9"/>
      <c r="G268" s="9"/>
      <c r="H268" s="9"/>
      <c r="I268" s="1"/>
      <c r="J268" s="9"/>
      <c r="K268" s="1"/>
      <c r="L268" s="9"/>
      <c r="M268" s="1"/>
      <c r="N268" s="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8"/>
      <c r="F269" s="9"/>
      <c r="G269" s="9"/>
      <c r="H269" s="9"/>
      <c r="I269" s="1"/>
      <c r="J269" s="9"/>
      <c r="K269" s="1"/>
      <c r="L269" s="9"/>
      <c r="M269" s="1"/>
      <c r="N269" s="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8"/>
      <c r="F270" s="9"/>
      <c r="G270" s="9"/>
      <c r="H270" s="9"/>
      <c r="I270" s="1"/>
      <c r="J270" s="9"/>
      <c r="K270" s="1"/>
      <c r="L270" s="9"/>
      <c r="M270" s="1"/>
      <c r="N270" s="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8"/>
      <c r="F271" s="9"/>
      <c r="G271" s="9"/>
      <c r="H271" s="9"/>
      <c r="I271" s="1"/>
      <c r="J271" s="9"/>
      <c r="K271" s="1"/>
      <c r="L271" s="9"/>
      <c r="M271" s="1"/>
      <c r="N271" s="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8"/>
      <c r="F272" s="9"/>
      <c r="G272" s="9"/>
      <c r="H272" s="9"/>
      <c r="I272" s="1"/>
      <c r="J272" s="9"/>
      <c r="K272" s="1"/>
      <c r="L272" s="9"/>
      <c r="M272" s="1"/>
      <c r="N272" s="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8"/>
      <c r="F273" s="9"/>
      <c r="G273" s="9"/>
      <c r="H273" s="9"/>
      <c r="I273" s="1"/>
      <c r="J273" s="9"/>
      <c r="K273" s="1"/>
      <c r="L273" s="9"/>
      <c r="M273" s="1"/>
      <c r="N273" s="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8"/>
      <c r="F274" s="9"/>
      <c r="G274" s="9"/>
      <c r="H274" s="9"/>
      <c r="I274" s="1"/>
      <c r="J274" s="9"/>
      <c r="K274" s="1"/>
      <c r="L274" s="9"/>
      <c r="M274" s="1"/>
      <c r="N274" s="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8"/>
      <c r="F275" s="9"/>
      <c r="G275" s="9"/>
      <c r="H275" s="9"/>
      <c r="I275" s="1"/>
      <c r="J275" s="9"/>
      <c r="K275" s="1"/>
      <c r="L275" s="9"/>
      <c r="M275" s="1"/>
      <c r="N275" s="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8"/>
      <c r="F276" s="9"/>
      <c r="G276" s="9"/>
      <c r="H276" s="9"/>
      <c r="I276" s="1"/>
      <c r="J276" s="9"/>
      <c r="K276" s="1"/>
      <c r="L276" s="9"/>
      <c r="M276" s="1"/>
      <c r="N276" s="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8"/>
      <c r="F277" s="9"/>
      <c r="G277" s="9"/>
      <c r="H277" s="9"/>
      <c r="I277" s="1"/>
      <c r="J277" s="9"/>
      <c r="K277" s="1"/>
      <c r="L277" s="9"/>
      <c r="M277" s="1"/>
      <c r="N277" s="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8"/>
      <c r="F278" s="9"/>
      <c r="G278" s="9"/>
      <c r="H278" s="9"/>
      <c r="I278" s="1"/>
      <c r="J278" s="9"/>
      <c r="K278" s="1"/>
      <c r="L278" s="9"/>
      <c r="M278" s="1"/>
      <c r="N278" s="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8"/>
      <c r="F279" s="9"/>
      <c r="G279" s="9"/>
      <c r="H279" s="9"/>
      <c r="I279" s="1"/>
      <c r="J279" s="9"/>
      <c r="K279" s="1"/>
      <c r="L279" s="9"/>
      <c r="M279" s="1"/>
      <c r="N279" s="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8"/>
      <c r="F280" s="9"/>
      <c r="G280" s="9"/>
      <c r="H280" s="9"/>
      <c r="I280" s="1"/>
      <c r="J280" s="9"/>
      <c r="K280" s="1"/>
      <c r="L280" s="9"/>
      <c r="M280" s="1"/>
      <c r="N280" s="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8"/>
      <c r="F281" s="9"/>
      <c r="G281" s="9"/>
      <c r="H281" s="9"/>
      <c r="I281" s="1"/>
      <c r="J281" s="9"/>
      <c r="K281" s="1"/>
      <c r="L281" s="9"/>
      <c r="M281" s="1"/>
      <c r="N281" s="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8"/>
      <c r="F282" s="9"/>
      <c r="G282" s="9"/>
      <c r="H282" s="9"/>
      <c r="I282" s="1"/>
      <c r="J282" s="9"/>
      <c r="K282" s="1"/>
      <c r="L282" s="9"/>
      <c r="M282" s="1"/>
      <c r="N282" s="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8"/>
      <c r="F283" s="9"/>
      <c r="G283" s="9"/>
      <c r="H283" s="9"/>
      <c r="I283" s="1"/>
      <c r="J283" s="9"/>
      <c r="K283" s="1"/>
      <c r="L283" s="9"/>
      <c r="M283" s="1"/>
      <c r="N283" s="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8"/>
      <c r="F284" s="9"/>
      <c r="G284" s="9"/>
      <c r="H284" s="9"/>
      <c r="I284" s="1"/>
      <c r="J284" s="9"/>
      <c r="K284" s="1"/>
      <c r="L284" s="9"/>
      <c r="M284" s="1"/>
      <c r="N284" s="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8"/>
      <c r="F285" s="9"/>
      <c r="G285" s="9"/>
      <c r="H285" s="9"/>
      <c r="I285" s="1"/>
      <c r="J285" s="9"/>
      <c r="K285" s="1"/>
      <c r="L285" s="9"/>
      <c r="M285" s="1"/>
      <c r="N285" s="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8"/>
      <c r="F286" s="9"/>
      <c r="G286" s="9"/>
      <c r="H286" s="9"/>
      <c r="I286" s="1"/>
      <c r="J286" s="9"/>
      <c r="K286" s="1"/>
      <c r="L286" s="9"/>
      <c r="M286" s="1"/>
      <c r="N286" s="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8"/>
      <c r="F287" s="9"/>
      <c r="G287" s="9"/>
      <c r="H287" s="9"/>
      <c r="I287" s="1"/>
      <c r="J287" s="9"/>
      <c r="K287" s="1"/>
      <c r="L287" s="9"/>
      <c r="M287" s="1"/>
      <c r="N287" s="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8"/>
      <c r="F288" s="9"/>
      <c r="G288" s="9"/>
      <c r="H288" s="9"/>
      <c r="I288" s="1"/>
      <c r="J288" s="9"/>
      <c r="K288" s="1"/>
      <c r="L288" s="9"/>
      <c r="M288" s="1"/>
      <c r="N288" s="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8"/>
      <c r="F289" s="9"/>
      <c r="G289" s="9"/>
      <c r="H289" s="9"/>
      <c r="I289" s="1"/>
      <c r="J289" s="9"/>
      <c r="K289" s="1"/>
      <c r="L289" s="9"/>
      <c r="M289" s="1"/>
      <c r="N289" s="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8"/>
      <c r="F290" s="9"/>
      <c r="G290" s="9"/>
      <c r="H290" s="9"/>
      <c r="I290" s="1"/>
      <c r="J290" s="9"/>
      <c r="K290" s="1"/>
      <c r="L290" s="9"/>
      <c r="M290" s="1"/>
      <c r="N290" s="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8"/>
      <c r="F291" s="9"/>
      <c r="G291" s="9"/>
      <c r="H291" s="9"/>
      <c r="I291" s="1"/>
      <c r="J291" s="9"/>
      <c r="K291" s="1"/>
      <c r="L291" s="9"/>
      <c r="M291" s="1"/>
      <c r="N291" s="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8"/>
      <c r="F292" s="9"/>
      <c r="G292" s="9"/>
      <c r="H292" s="9"/>
      <c r="I292" s="1"/>
      <c r="J292" s="9"/>
      <c r="K292" s="1"/>
      <c r="L292" s="9"/>
      <c r="M292" s="1"/>
      <c r="N292" s="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8"/>
      <c r="F293" s="9"/>
      <c r="G293" s="9"/>
      <c r="H293" s="9"/>
      <c r="I293" s="1"/>
      <c r="J293" s="9"/>
      <c r="K293" s="1"/>
      <c r="L293" s="9"/>
      <c r="M293" s="1"/>
      <c r="N293" s="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8"/>
      <c r="F294" s="9"/>
      <c r="G294" s="9"/>
      <c r="H294" s="9"/>
      <c r="I294" s="1"/>
      <c r="J294" s="9"/>
      <c r="K294" s="1"/>
      <c r="L294" s="9"/>
      <c r="M294" s="1"/>
      <c r="N294" s="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8"/>
      <c r="F295" s="9"/>
      <c r="G295" s="9"/>
      <c r="H295" s="9"/>
      <c r="I295" s="1"/>
      <c r="J295" s="9"/>
      <c r="K295" s="1"/>
      <c r="L295" s="9"/>
      <c r="M295" s="1"/>
      <c r="N295" s="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8"/>
      <c r="F296" s="9"/>
      <c r="G296" s="9"/>
      <c r="H296" s="9"/>
      <c r="I296" s="1"/>
      <c r="J296" s="9"/>
      <c r="K296" s="1"/>
      <c r="L296" s="9"/>
      <c r="M296" s="1"/>
      <c r="N296" s="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8"/>
      <c r="F297" s="9"/>
      <c r="G297" s="9"/>
      <c r="H297" s="9"/>
      <c r="I297" s="1"/>
      <c r="J297" s="9"/>
      <c r="K297" s="1"/>
      <c r="L297" s="9"/>
      <c r="M297" s="1"/>
      <c r="N297" s="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8"/>
      <c r="F298" s="9"/>
      <c r="G298" s="9"/>
      <c r="H298" s="9"/>
      <c r="I298" s="1"/>
      <c r="J298" s="9"/>
      <c r="K298" s="1"/>
      <c r="L298" s="9"/>
      <c r="M298" s="1"/>
      <c r="N298" s="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8"/>
      <c r="F299" s="9"/>
      <c r="G299" s="9"/>
      <c r="H299" s="9"/>
      <c r="I299" s="1"/>
      <c r="J299" s="9"/>
      <c r="K299" s="1"/>
      <c r="L299" s="9"/>
      <c r="M299" s="1"/>
      <c r="N299" s="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8"/>
      <c r="F300" s="9"/>
      <c r="G300" s="9"/>
      <c r="H300" s="9"/>
      <c r="I300" s="1"/>
      <c r="J300" s="9"/>
      <c r="K300" s="1"/>
      <c r="L300" s="9"/>
      <c r="M300" s="1"/>
      <c r="N300" s="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8"/>
      <c r="F301" s="9"/>
      <c r="G301" s="9"/>
      <c r="H301" s="9"/>
      <c r="I301" s="1"/>
      <c r="J301" s="9"/>
      <c r="K301" s="1"/>
      <c r="L301" s="9"/>
      <c r="M301" s="1"/>
      <c r="N301" s="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8"/>
      <c r="F302" s="9"/>
      <c r="G302" s="9"/>
      <c r="H302" s="9"/>
      <c r="I302" s="1"/>
      <c r="J302" s="9"/>
      <c r="K302" s="1"/>
      <c r="L302" s="9"/>
      <c r="M302" s="1"/>
      <c r="N302" s="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8"/>
      <c r="F303" s="9"/>
      <c r="G303" s="9"/>
      <c r="H303" s="9"/>
      <c r="I303" s="1"/>
      <c r="J303" s="9"/>
      <c r="K303" s="1"/>
      <c r="L303" s="9"/>
      <c r="M303" s="1"/>
      <c r="N303" s="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8"/>
      <c r="F304" s="9"/>
      <c r="G304" s="9"/>
      <c r="H304" s="9"/>
      <c r="I304" s="1"/>
      <c r="J304" s="9"/>
      <c r="K304" s="1"/>
      <c r="L304" s="9"/>
      <c r="M304" s="1"/>
      <c r="N304" s="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8"/>
      <c r="F305" s="9"/>
      <c r="G305" s="9"/>
      <c r="H305" s="9"/>
      <c r="I305" s="1"/>
      <c r="J305" s="9"/>
      <c r="K305" s="1"/>
      <c r="L305" s="9"/>
      <c r="M305" s="1"/>
      <c r="N305" s="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8"/>
      <c r="F306" s="9"/>
      <c r="G306" s="9"/>
      <c r="H306" s="9"/>
      <c r="I306" s="1"/>
      <c r="J306" s="9"/>
      <c r="K306" s="1"/>
      <c r="L306" s="9"/>
      <c r="M306" s="1"/>
      <c r="N306" s="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8"/>
      <c r="F307" s="9"/>
      <c r="G307" s="9"/>
      <c r="H307" s="9"/>
      <c r="I307" s="1"/>
      <c r="J307" s="9"/>
      <c r="K307" s="1"/>
      <c r="L307" s="9"/>
      <c r="M307" s="1"/>
      <c r="N307" s="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8"/>
      <c r="F308" s="9"/>
      <c r="G308" s="9"/>
      <c r="H308" s="9"/>
      <c r="I308" s="1"/>
      <c r="J308" s="9"/>
      <c r="K308" s="1"/>
      <c r="L308" s="9"/>
      <c r="M308" s="1"/>
      <c r="N308" s="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8"/>
      <c r="F309" s="9"/>
      <c r="G309" s="9"/>
      <c r="H309" s="9"/>
      <c r="I309" s="1"/>
      <c r="J309" s="9"/>
      <c r="K309" s="1"/>
      <c r="L309" s="9"/>
      <c r="M309" s="1"/>
      <c r="N309" s="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8"/>
      <c r="F310" s="9"/>
      <c r="G310" s="9"/>
      <c r="H310" s="9"/>
      <c r="I310" s="1"/>
      <c r="J310" s="9"/>
      <c r="K310" s="1"/>
      <c r="L310" s="9"/>
      <c r="M310" s="1"/>
      <c r="N310" s="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8"/>
      <c r="F311" s="9"/>
      <c r="G311" s="9"/>
      <c r="H311" s="9"/>
      <c r="I311" s="1"/>
      <c r="J311" s="9"/>
      <c r="K311" s="1"/>
      <c r="L311" s="9"/>
      <c r="M311" s="1"/>
      <c r="N311" s="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8"/>
      <c r="F312" s="9"/>
      <c r="G312" s="9"/>
      <c r="H312" s="9"/>
      <c r="I312" s="1"/>
      <c r="J312" s="9"/>
      <c r="K312" s="1"/>
      <c r="L312" s="9"/>
      <c r="M312" s="1"/>
      <c r="N312" s="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8"/>
      <c r="F313" s="9"/>
      <c r="G313" s="9"/>
      <c r="H313" s="9"/>
      <c r="I313" s="1"/>
      <c r="J313" s="9"/>
      <c r="K313" s="1"/>
      <c r="L313" s="9"/>
      <c r="M313" s="1"/>
      <c r="N313" s="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8"/>
      <c r="F314" s="9"/>
      <c r="G314" s="9"/>
      <c r="H314" s="9"/>
      <c r="I314" s="1"/>
      <c r="J314" s="9"/>
      <c r="K314" s="1"/>
      <c r="L314" s="9"/>
      <c r="M314" s="1"/>
      <c r="N314" s="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8"/>
      <c r="F315" s="9"/>
      <c r="G315" s="9"/>
      <c r="H315" s="9"/>
      <c r="I315" s="1"/>
      <c r="J315" s="9"/>
      <c r="K315" s="1"/>
      <c r="L315" s="9"/>
      <c r="M315" s="1"/>
      <c r="N315" s="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8"/>
      <c r="F316" s="9"/>
      <c r="G316" s="9"/>
      <c r="H316" s="9"/>
      <c r="I316" s="1"/>
      <c r="J316" s="9"/>
      <c r="K316" s="1"/>
      <c r="L316" s="9"/>
      <c r="M316" s="1"/>
      <c r="N316" s="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8"/>
      <c r="F317" s="9"/>
      <c r="G317" s="9"/>
      <c r="H317" s="9"/>
      <c r="I317" s="1"/>
      <c r="J317" s="9"/>
      <c r="K317" s="1"/>
      <c r="L317" s="9"/>
      <c r="M317" s="1"/>
      <c r="N317" s="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8"/>
      <c r="F318" s="9"/>
      <c r="G318" s="9"/>
      <c r="H318" s="9"/>
      <c r="I318" s="1"/>
      <c r="J318" s="9"/>
      <c r="K318" s="1"/>
      <c r="L318" s="9"/>
      <c r="M318" s="1"/>
      <c r="N318" s="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8"/>
      <c r="F319" s="9"/>
      <c r="G319" s="9"/>
      <c r="H319" s="9"/>
      <c r="I319" s="1"/>
      <c r="J319" s="9"/>
      <c r="K319" s="1"/>
      <c r="L319" s="9"/>
      <c r="M319" s="1"/>
      <c r="N319" s="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8"/>
      <c r="F320" s="9"/>
      <c r="G320" s="9"/>
      <c r="H320" s="9"/>
      <c r="I320" s="1"/>
      <c r="J320" s="9"/>
      <c r="K320" s="1"/>
      <c r="L320" s="9"/>
      <c r="M320" s="1"/>
      <c r="N320" s="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8"/>
      <c r="F321" s="9"/>
      <c r="G321" s="9"/>
      <c r="H321" s="9"/>
      <c r="I321" s="1"/>
      <c r="J321" s="9"/>
      <c r="K321" s="1"/>
      <c r="L321" s="9"/>
      <c r="M321" s="1"/>
      <c r="N321" s="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8"/>
      <c r="F322" s="9"/>
      <c r="G322" s="9"/>
      <c r="H322" s="9"/>
      <c r="I322" s="1"/>
      <c r="J322" s="9"/>
      <c r="K322" s="1"/>
      <c r="L322" s="9"/>
      <c r="M322" s="1"/>
      <c r="N322" s="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8"/>
      <c r="F323" s="9"/>
      <c r="G323" s="9"/>
      <c r="H323" s="9"/>
      <c r="I323" s="1"/>
      <c r="J323" s="9"/>
      <c r="K323" s="1"/>
      <c r="L323" s="9"/>
      <c r="M323" s="1"/>
      <c r="N323" s="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8"/>
      <c r="F324" s="9"/>
      <c r="G324" s="9"/>
      <c r="H324" s="9"/>
      <c r="I324" s="1"/>
      <c r="J324" s="9"/>
      <c r="K324" s="1"/>
      <c r="L324" s="9"/>
      <c r="M324" s="1"/>
      <c r="N324" s="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8"/>
      <c r="F325" s="9"/>
      <c r="G325" s="9"/>
      <c r="H325" s="9"/>
      <c r="I325" s="1"/>
      <c r="J325" s="9"/>
      <c r="K325" s="1"/>
      <c r="L325" s="9"/>
      <c r="M325" s="1"/>
      <c r="N325" s="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8"/>
      <c r="F326" s="9"/>
      <c r="G326" s="9"/>
      <c r="H326" s="9"/>
      <c r="I326" s="1"/>
      <c r="J326" s="9"/>
      <c r="K326" s="1"/>
      <c r="L326" s="9"/>
      <c r="M326" s="1"/>
      <c r="N326" s="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8"/>
      <c r="F327" s="9"/>
      <c r="G327" s="9"/>
      <c r="H327" s="9"/>
      <c r="I327" s="1"/>
      <c r="J327" s="9"/>
      <c r="K327" s="1"/>
      <c r="L327" s="9"/>
      <c r="M327" s="1"/>
      <c r="N327" s="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8"/>
      <c r="F328" s="9"/>
      <c r="G328" s="9"/>
      <c r="H328" s="9"/>
      <c r="I328" s="1"/>
      <c r="J328" s="9"/>
      <c r="K328" s="1"/>
      <c r="L328" s="9"/>
      <c r="M328" s="1"/>
      <c r="N328" s="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8"/>
      <c r="F329" s="9"/>
      <c r="G329" s="9"/>
      <c r="H329" s="9"/>
      <c r="I329" s="1"/>
      <c r="J329" s="9"/>
      <c r="K329" s="1"/>
      <c r="L329" s="9"/>
      <c r="M329" s="1"/>
      <c r="N329" s="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8"/>
      <c r="F330" s="9"/>
      <c r="G330" s="9"/>
      <c r="H330" s="9"/>
      <c r="I330" s="1"/>
      <c r="J330" s="9"/>
      <c r="K330" s="1"/>
      <c r="L330" s="9"/>
      <c r="M330" s="1"/>
      <c r="N330" s="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8"/>
      <c r="F331" s="9"/>
      <c r="G331" s="9"/>
      <c r="H331" s="9"/>
      <c r="I331" s="1"/>
      <c r="J331" s="9"/>
      <c r="K331" s="1"/>
      <c r="L331" s="9"/>
      <c r="M331" s="1"/>
      <c r="N331" s="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8"/>
      <c r="F332" s="9"/>
      <c r="G332" s="9"/>
      <c r="H332" s="9"/>
      <c r="I332" s="1"/>
      <c r="J332" s="9"/>
      <c r="K332" s="1"/>
      <c r="L332" s="9"/>
      <c r="M332" s="1"/>
      <c r="N332" s="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8"/>
      <c r="F333" s="9"/>
      <c r="G333" s="9"/>
      <c r="H333" s="9"/>
      <c r="I333" s="1"/>
      <c r="J333" s="9"/>
      <c r="K333" s="1"/>
      <c r="L333" s="9"/>
      <c r="M333" s="1"/>
      <c r="N333" s="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8"/>
      <c r="F334" s="9"/>
      <c r="G334" s="9"/>
      <c r="H334" s="9"/>
      <c r="I334" s="1"/>
      <c r="J334" s="9"/>
      <c r="K334" s="1"/>
      <c r="L334" s="9"/>
      <c r="M334" s="1"/>
      <c r="N334" s="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8"/>
      <c r="F335" s="9"/>
      <c r="G335" s="9"/>
      <c r="H335" s="9"/>
      <c r="I335" s="1"/>
      <c r="J335" s="9"/>
      <c r="K335" s="1"/>
      <c r="L335" s="9"/>
      <c r="M335" s="1"/>
      <c r="N335" s="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8"/>
      <c r="F336" s="9"/>
      <c r="G336" s="9"/>
      <c r="H336" s="9"/>
      <c r="I336" s="1"/>
      <c r="J336" s="9"/>
      <c r="K336" s="1"/>
      <c r="L336" s="9"/>
      <c r="M336" s="1"/>
      <c r="N336" s="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8"/>
      <c r="F337" s="9"/>
      <c r="G337" s="9"/>
      <c r="H337" s="9"/>
      <c r="I337" s="1"/>
      <c r="J337" s="9"/>
      <c r="K337" s="1"/>
      <c r="L337" s="9"/>
      <c r="M337" s="1"/>
      <c r="N337" s="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8"/>
      <c r="F338" s="9"/>
      <c r="G338" s="9"/>
      <c r="H338" s="9"/>
      <c r="I338" s="1"/>
      <c r="J338" s="9"/>
      <c r="K338" s="1"/>
      <c r="L338" s="9"/>
      <c r="M338" s="1"/>
      <c r="N338" s="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8"/>
      <c r="F339" s="9"/>
      <c r="G339" s="9"/>
      <c r="H339" s="9"/>
      <c r="I339" s="1"/>
      <c r="J339" s="9"/>
      <c r="K339" s="1"/>
      <c r="L339" s="9"/>
      <c r="M339" s="1"/>
      <c r="N339" s="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8"/>
      <c r="F340" s="9"/>
      <c r="G340" s="9"/>
      <c r="H340" s="9"/>
      <c r="I340" s="1"/>
      <c r="J340" s="9"/>
      <c r="K340" s="1"/>
      <c r="L340" s="9"/>
      <c r="M340" s="1"/>
      <c r="N340" s="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8"/>
      <c r="F341" s="9"/>
      <c r="G341" s="9"/>
      <c r="H341" s="9"/>
      <c r="I341" s="1"/>
      <c r="J341" s="9"/>
      <c r="K341" s="1"/>
      <c r="L341" s="9"/>
      <c r="M341" s="1"/>
      <c r="N341" s="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8"/>
      <c r="F342" s="9"/>
      <c r="G342" s="9"/>
      <c r="H342" s="9"/>
      <c r="I342" s="1"/>
      <c r="J342" s="9"/>
      <c r="K342" s="1"/>
      <c r="L342" s="9"/>
      <c r="M342" s="1"/>
      <c r="N342" s="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8"/>
      <c r="F343" s="9"/>
      <c r="G343" s="9"/>
      <c r="H343" s="9"/>
      <c r="I343" s="1"/>
      <c r="J343" s="9"/>
      <c r="K343" s="1"/>
      <c r="L343" s="9"/>
      <c r="M343" s="1"/>
      <c r="N343" s="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8"/>
      <c r="F344" s="9"/>
      <c r="G344" s="9"/>
      <c r="H344" s="9"/>
      <c r="I344" s="1"/>
      <c r="J344" s="9"/>
      <c r="K344" s="1"/>
      <c r="L344" s="9"/>
      <c r="M344" s="1"/>
      <c r="N344" s="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8"/>
      <c r="F345" s="9"/>
      <c r="G345" s="9"/>
      <c r="H345" s="9"/>
      <c r="I345" s="1"/>
      <c r="J345" s="9"/>
      <c r="K345" s="1"/>
      <c r="L345" s="9"/>
      <c r="M345" s="1"/>
      <c r="N345" s="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8"/>
      <c r="F346" s="9"/>
      <c r="G346" s="9"/>
      <c r="H346" s="9"/>
      <c r="I346" s="1"/>
      <c r="J346" s="9"/>
      <c r="K346" s="1"/>
      <c r="L346" s="9"/>
      <c r="M346" s="1"/>
      <c r="N346" s="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8"/>
      <c r="F347" s="9"/>
      <c r="G347" s="9"/>
      <c r="H347" s="9"/>
      <c r="I347" s="1"/>
      <c r="J347" s="9"/>
      <c r="K347" s="1"/>
      <c r="L347" s="9"/>
      <c r="M347" s="1"/>
      <c r="N347" s="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8"/>
      <c r="F348" s="9"/>
      <c r="G348" s="9"/>
      <c r="H348" s="9"/>
      <c r="I348" s="1"/>
      <c r="J348" s="9"/>
      <c r="K348" s="1"/>
      <c r="L348" s="9"/>
      <c r="M348" s="1"/>
      <c r="N348" s="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8"/>
      <c r="F349" s="9"/>
      <c r="G349" s="9"/>
      <c r="H349" s="9"/>
      <c r="I349" s="1"/>
      <c r="J349" s="9"/>
      <c r="K349" s="1"/>
      <c r="L349" s="9"/>
      <c r="M349" s="1"/>
      <c r="N349" s="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8"/>
      <c r="F350" s="9"/>
      <c r="G350" s="9"/>
      <c r="H350" s="9"/>
      <c r="I350" s="1"/>
      <c r="J350" s="9"/>
      <c r="K350" s="1"/>
      <c r="L350" s="9"/>
      <c r="M350" s="1"/>
      <c r="N350" s="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8"/>
      <c r="F351" s="9"/>
      <c r="G351" s="9"/>
      <c r="H351" s="9"/>
      <c r="I351" s="1"/>
      <c r="J351" s="9"/>
      <c r="K351" s="1"/>
      <c r="L351" s="9"/>
      <c r="M351" s="1"/>
      <c r="N351" s="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8"/>
      <c r="F352" s="9"/>
      <c r="G352" s="9"/>
      <c r="H352" s="9"/>
      <c r="I352" s="1"/>
      <c r="J352" s="9"/>
      <c r="K352" s="1"/>
      <c r="L352" s="9"/>
      <c r="M352" s="1"/>
      <c r="N352" s="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8"/>
      <c r="F353" s="9"/>
      <c r="G353" s="9"/>
      <c r="H353" s="9"/>
      <c r="I353" s="1"/>
      <c r="J353" s="9"/>
      <c r="K353" s="1"/>
      <c r="L353" s="9"/>
      <c r="M353" s="1"/>
      <c r="N353" s="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8"/>
      <c r="F354" s="9"/>
      <c r="G354" s="9"/>
      <c r="H354" s="9"/>
      <c r="I354" s="1"/>
      <c r="J354" s="9"/>
      <c r="K354" s="1"/>
      <c r="L354" s="9"/>
      <c r="M354" s="1"/>
      <c r="N354" s="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8"/>
      <c r="F355" s="9"/>
      <c r="G355" s="9"/>
      <c r="H355" s="9"/>
      <c r="I355" s="1"/>
      <c r="J355" s="9"/>
      <c r="K355" s="1"/>
      <c r="L355" s="9"/>
      <c r="M355" s="1"/>
      <c r="N355" s="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8"/>
      <c r="F356" s="9"/>
      <c r="G356" s="9"/>
      <c r="H356" s="9"/>
      <c r="I356" s="1"/>
      <c r="J356" s="9"/>
      <c r="K356" s="1"/>
      <c r="L356" s="9"/>
      <c r="M356" s="1"/>
      <c r="N356" s="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8"/>
      <c r="F357" s="9"/>
      <c r="G357" s="9"/>
      <c r="H357" s="9"/>
      <c r="I357" s="1"/>
      <c r="J357" s="9"/>
      <c r="K357" s="1"/>
      <c r="L357" s="9"/>
      <c r="M357" s="1"/>
      <c r="N357" s="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8"/>
      <c r="F358" s="9"/>
      <c r="G358" s="9"/>
      <c r="H358" s="9"/>
      <c r="I358" s="1"/>
      <c r="J358" s="9"/>
      <c r="K358" s="1"/>
      <c r="L358" s="9"/>
      <c r="M358" s="1"/>
      <c r="N358" s="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8"/>
      <c r="F359" s="9"/>
      <c r="G359" s="9"/>
      <c r="H359" s="9"/>
      <c r="I359" s="1"/>
      <c r="J359" s="9"/>
      <c r="K359" s="1"/>
      <c r="L359" s="9"/>
      <c r="M359" s="1"/>
      <c r="N359" s="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8"/>
      <c r="F360" s="9"/>
      <c r="G360" s="9"/>
      <c r="H360" s="9"/>
      <c r="I360" s="1"/>
      <c r="J360" s="9"/>
      <c r="K360" s="1"/>
      <c r="L360" s="9"/>
      <c r="M360" s="1"/>
      <c r="N360" s="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8"/>
      <c r="F361" s="9"/>
      <c r="G361" s="9"/>
      <c r="H361" s="9"/>
      <c r="I361" s="1"/>
      <c r="J361" s="9"/>
      <c r="K361" s="1"/>
      <c r="L361" s="9"/>
      <c r="M361" s="1"/>
      <c r="N361" s="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8"/>
      <c r="F362" s="9"/>
      <c r="G362" s="9"/>
      <c r="H362" s="9"/>
      <c r="I362" s="1"/>
      <c r="J362" s="9"/>
      <c r="K362" s="1"/>
      <c r="L362" s="9"/>
      <c r="M362" s="1"/>
      <c r="N362" s="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8"/>
      <c r="F363" s="9"/>
      <c r="G363" s="9"/>
      <c r="H363" s="9"/>
      <c r="I363" s="1"/>
      <c r="J363" s="9"/>
      <c r="K363" s="1"/>
      <c r="L363" s="9"/>
      <c r="M363" s="1"/>
      <c r="N363" s="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8"/>
      <c r="F364" s="9"/>
      <c r="G364" s="9"/>
      <c r="H364" s="9"/>
      <c r="I364" s="1"/>
      <c r="J364" s="9"/>
      <c r="K364" s="1"/>
      <c r="L364" s="9"/>
      <c r="M364" s="1"/>
      <c r="N364" s="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8"/>
      <c r="F365" s="9"/>
      <c r="G365" s="9"/>
      <c r="H365" s="9"/>
      <c r="I365" s="1"/>
      <c r="J365" s="9"/>
      <c r="K365" s="1"/>
      <c r="L365" s="9"/>
      <c r="M365" s="1"/>
      <c r="N365" s="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8"/>
      <c r="F366" s="9"/>
      <c r="G366" s="9"/>
      <c r="H366" s="9"/>
      <c r="I366" s="1"/>
      <c r="J366" s="9"/>
      <c r="K366" s="1"/>
      <c r="L366" s="9"/>
      <c r="M366" s="1"/>
      <c r="N366" s="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8"/>
      <c r="F367" s="9"/>
      <c r="G367" s="9"/>
      <c r="H367" s="9"/>
      <c r="I367" s="1"/>
      <c r="J367" s="9"/>
      <c r="K367" s="1"/>
      <c r="L367" s="9"/>
      <c r="M367" s="1"/>
      <c r="N367" s="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8"/>
      <c r="F368" s="9"/>
      <c r="G368" s="9"/>
      <c r="H368" s="9"/>
      <c r="I368" s="1"/>
      <c r="J368" s="9"/>
      <c r="K368" s="1"/>
      <c r="L368" s="9"/>
      <c r="M368" s="1"/>
      <c r="N368" s="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8"/>
      <c r="F369" s="9"/>
      <c r="G369" s="9"/>
      <c r="H369" s="9"/>
      <c r="I369" s="1"/>
      <c r="J369" s="9"/>
      <c r="K369" s="1"/>
      <c r="L369" s="9"/>
      <c r="M369" s="1"/>
      <c r="N369" s="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8"/>
      <c r="F370" s="9"/>
      <c r="G370" s="9"/>
      <c r="H370" s="9"/>
      <c r="I370" s="1"/>
      <c r="J370" s="9"/>
      <c r="K370" s="1"/>
      <c r="L370" s="9"/>
      <c r="M370" s="1"/>
      <c r="N370" s="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8"/>
      <c r="F371" s="9"/>
      <c r="G371" s="9"/>
      <c r="H371" s="9"/>
      <c r="I371" s="1"/>
      <c r="J371" s="9"/>
      <c r="K371" s="1"/>
      <c r="L371" s="9"/>
      <c r="M371" s="1"/>
      <c r="N371" s="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8"/>
      <c r="F372" s="9"/>
      <c r="G372" s="9"/>
      <c r="H372" s="9"/>
      <c r="I372" s="1"/>
      <c r="J372" s="9"/>
      <c r="K372" s="1"/>
      <c r="L372" s="9"/>
      <c r="M372" s="1"/>
      <c r="N372" s="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8"/>
      <c r="F373" s="9"/>
      <c r="G373" s="9"/>
      <c r="H373" s="9"/>
      <c r="I373" s="1"/>
      <c r="J373" s="9"/>
      <c r="K373" s="1"/>
      <c r="L373" s="9"/>
      <c r="M373" s="1"/>
      <c r="N373" s="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8"/>
      <c r="F374" s="9"/>
      <c r="G374" s="9"/>
      <c r="H374" s="9"/>
      <c r="I374" s="1"/>
      <c r="J374" s="9"/>
      <c r="K374" s="1"/>
      <c r="L374" s="9"/>
      <c r="M374" s="1"/>
      <c r="N374" s="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8"/>
      <c r="F375" s="9"/>
      <c r="G375" s="9"/>
      <c r="H375" s="9"/>
      <c r="I375" s="1"/>
      <c r="J375" s="9"/>
      <c r="K375" s="1"/>
      <c r="L375" s="9"/>
      <c r="M375" s="1"/>
      <c r="N375" s="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8"/>
      <c r="F376" s="9"/>
      <c r="G376" s="9"/>
      <c r="H376" s="9"/>
      <c r="I376" s="1"/>
      <c r="J376" s="9"/>
      <c r="K376" s="1"/>
      <c r="L376" s="9"/>
      <c r="M376" s="1"/>
      <c r="N376" s="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8"/>
      <c r="F377" s="9"/>
      <c r="G377" s="9"/>
      <c r="H377" s="9"/>
      <c r="I377" s="1"/>
      <c r="J377" s="9"/>
      <c r="K377" s="1"/>
      <c r="L377" s="9"/>
      <c r="M377" s="1"/>
      <c r="N377" s="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8"/>
      <c r="F378" s="9"/>
      <c r="G378" s="9"/>
      <c r="H378" s="9"/>
      <c r="I378" s="1"/>
      <c r="J378" s="9"/>
      <c r="K378" s="1"/>
      <c r="L378" s="9"/>
      <c r="M378" s="1"/>
      <c r="N378" s="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8"/>
      <c r="F379" s="9"/>
      <c r="G379" s="9"/>
      <c r="H379" s="9"/>
      <c r="I379" s="1"/>
      <c r="J379" s="9"/>
      <c r="K379" s="1"/>
      <c r="L379" s="9"/>
      <c r="M379" s="1"/>
      <c r="N379" s="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8"/>
      <c r="F380" s="9"/>
      <c r="G380" s="9"/>
      <c r="H380" s="9"/>
      <c r="I380" s="1"/>
      <c r="J380" s="9"/>
      <c r="K380" s="1"/>
      <c r="L380" s="9"/>
      <c r="M380" s="1"/>
      <c r="N380" s="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8"/>
      <c r="F381" s="9"/>
      <c r="G381" s="9"/>
      <c r="H381" s="9"/>
      <c r="I381" s="1"/>
      <c r="J381" s="9"/>
      <c r="K381" s="1"/>
      <c r="L381" s="9"/>
      <c r="M381" s="1"/>
      <c r="N381" s="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8"/>
      <c r="F382" s="9"/>
      <c r="G382" s="9"/>
      <c r="H382" s="9"/>
      <c r="I382" s="1"/>
      <c r="J382" s="9"/>
      <c r="K382" s="1"/>
      <c r="L382" s="9"/>
      <c r="M382" s="1"/>
      <c r="N382" s="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8"/>
      <c r="F383" s="9"/>
      <c r="G383" s="9"/>
      <c r="H383" s="9"/>
      <c r="I383" s="1"/>
      <c r="J383" s="9"/>
      <c r="K383" s="1"/>
      <c r="L383" s="9"/>
      <c r="M383" s="1"/>
      <c r="N383" s="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8"/>
      <c r="F384" s="9"/>
      <c r="G384" s="9"/>
      <c r="H384" s="9"/>
      <c r="I384" s="1"/>
      <c r="J384" s="9"/>
      <c r="K384" s="1"/>
      <c r="L384" s="9"/>
      <c r="M384" s="1"/>
      <c r="N384" s="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8"/>
      <c r="F385" s="9"/>
      <c r="G385" s="9"/>
      <c r="H385" s="9"/>
      <c r="I385" s="1"/>
      <c r="J385" s="9"/>
      <c r="K385" s="1"/>
      <c r="L385" s="9"/>
      <c r="M385" s="1"/>
      <c r="N385" s="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8"/>
      <c r="F386" s="9"/>
      <c r="G386" s="9"/>
      <c r="H386" s="9"/>
      <c r="I386" s="1"/>
      <c r="J386" s="9"/>
      <c r="K386" s="1"/>
      <c r="L386" s="9"/>
      <c r="M386" s="1"/>
      <c r="N386" s="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8"/>
      <c r="F387" s="9"/>
      <c r="G387" s="9"/>
      <c r="H387" s="9"/>
      <c r="I387" s="1"/>
      <c r="J387" s="9"/>
      <c r="K387" s="1"/>
      <c r="L387" s="9"/>
      <c r="M387" s="1"/>
      <c r="N387" s="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8"/>
      <c r="F388" s="9"/>
      <c r="G388" s="9"/>
      <c r="H388" s="9"/>
      <c r="I388" s="1"/>
      <c r="J388" s="9"/>
      <c r="K388" s="1"/>
      <c r="L388" s="9"/>
      <c r="M388" s="1"/>
      <c r="N388" s="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8"/>
      <c r="F389" s="9"/>
      <c r="G389" s="9"/>
      <c r="H389" s="9"/>
      <c r="I389" s="1"/>
      <c r="J389" s="9"/>
      <c r="K389" s="1"/>
      <c r="L389" s="9"/>
      <c r="M389" s="1"/>
      <c r="N389" s="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8"/>
      <c r="F390" s="9"/>
      <c r="G390" s="9"/>
      <c r="H390" s="9"/>
      <c r="I390" s="1"/>
      <c r="J390" s="9"/>
      <c r="K390" s="1"/>
      <c r="L390" s="9"/>
      <c r="M390" s="1"/>
      <c r="N390" s="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8"/>
      <c r="F391" s="9"/>
      <c r="G391" s="9"/>
      <c r="H391" s="9"/>
      <c r="I391" s="1"/>
      <c r="J391" s="9"/>
      <c r="K391" s="1"/>
      <c r="L391" s="9"/>
      <c r="M391" s="1"/>
      <c r="N391" s="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8"/>
      <c r="F392" s="9"/>
      <c r="G392" s="9"/>
      <c r="H392" s="9"/>
      <c r="I392" s="1"/>
      <c r="J392" s="9"/>
      <c r="K392" s="1"/>
      <c r="L392" s="9"/>
      <c r="M392" s="1"/>
      <c r="N392" s="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8"/>
      <c r="F393" s="9"/>
      <c r="G393" s="9"/>
      <c r="H393" s="9"/>
      <c r="I393" s="1"/>
      <c r="J393" s="9"/>
      <c r="K393" s="1"/>
      <c r="L393" s="9"/>
      <c r="M393" s="1"/>
      <c r="N393" s="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8"/>
      <c r="F394" s="9"/>
      <c r="G394" s="9"/>
      <c r="H394" s="9"/>
      <c r="I394" s="1"/>
      <c r="J394" s="9"/>
      <c r="K394" s="1"/>
      <c r="L394" s="9"/>
      <c r="M394" s="1"/>
      <c r="N394" s="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8"/>
      <c r="F395" s="9"/>
      <c r="G395" s="9"/>
      <c r="H395" s="9"/>
      <c r="I395" s="1"/>
      <c r="J395" s="9"/>
      <c r="K395" s="1"/>
      <c r="L395" s="9"/>
      <c r="M395" s="1"/>
      <c r="N395" s="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8"/>
      <c r="F396" s="9"/>
      <c r="G396" s="9"/>
      <c r="H396" s="9"/>
      <c r="I396" s="1"/>
      <c r="J396" s="9"/>
      <c r="K396" s="1"/>
      <c r="L396" s="9"/>
      <c r="M396" s="1"/>
      <c r="N396" s="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8"/>
      <c r="F397" s="9"/>
      <c r="G397" s="9"/>
      <c r="H397" s="9"/>
      <c r="I397" s="1"/>
      <c r="J397" s="9"/>
      <c r="K397" s="1"/>
      <c r="L397" s="9"/>
      <c r="M397" s="1"/>
      <c r="N397" s="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8"/>
      <c r="F398" s="9"/>
      <c r="G398" s="9"/>
      <c r="H398" s="9"/>
      <c r="I398" s="1"/>
      <c r="J398" s="9"/>
      <c r="K398" s="1"/>
      <c r="L398" s="9"/>
      <c r="M398" s="1"/>
      <c r="N398" s="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8"/>
      <c r="F399" s="9"/>
      <c r="G399" s="9"/>
      <c r="H399" s="9"/>
      <c r="I399" s="1"/>
      <c r="J399" s="9"/>
      <c r="K399" s="1"/>
      <c r="L399" s="9"/>
      <c r="M399" s="1"/>
      <c r="N399" s="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8"/>
      <c r="F400" s="9"/>
      <c r="G400" s="9"/>
      <c r="H400" s="9"/>
      <c r="I400" s="1"/>
      <c r="J400" s="9"/>
      <c r="K400" s="1"/>
      <c r="L400" s="9"/>
      <c r="M400" s="1"/>
      <c r="N400" s="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8"/>
      <c r="F401" s="9"/>
      <c r="G401" s="9"/>
      <c r="H401" s="9"/>
      <c r="I401" s="1"/>
      <c r="J401" s="9"/>
      <c r="K401" s="1"/>
      <c r="L401" s="9"/>
      <c r="M401" s="1"/>
      <c r="N401" s="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8"/>
      <c r="F402" s="9"/>
      <c r="G402" s="9"/>
      <c r="H402" s="9"/>
      <c r="I402" s="1"/>
      <c r="J402" s="9"/>
      <c r="K402" s="1"/>
      <c r="L402" s="9"/>
      <c r="M402" s="1"/>
      <c r="N402" s="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8"/>
      <c r="F403" s="9"/>
      <c r="G403" s="9"/>
      <c r="H403" s="9"/>
      <c r="I403" s="1"/>
      <c r="J403" s="9"/>
      <c r="K403" s="1"/>
      <c r="L403" s="9"/>
      <c r="M403" s="1"/>
      <c r="N403" s="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8"/>
      <c r="F404" s="9"/>
      <c r="G404" s="9"/>
      <c r="H404" s="9"/>
      <c r="I404" s="1"/>
      <c r="J404" s="9"/>
      <c r="K404" s="1"/>
      <c r="L404" s="9"/>
      <c r="M404" s="1"/>
      <c r="N404" s="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8"/>
      <c r="F405" s="9"/>
      <c r="G405" s="9"/>
      <c r="H405" s="9"/>
      <c r="I405" s="1"/>
      <c r="J405" s="9"/>
      <c r="K405" s="1"/>
      <c r="L405" s="9"/>
      <c r="M405" s="1"/>
      <c r="N405" s="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8"/>
      <c r="F406" s="9"/>
      <c r="G406" s="9"/>
      <c r="H406" s="9"/>
      <c r="I406" s="1"/>
      <c r="J406" s="9"/>
      <c r="K406" s="1"/>
      <c r="L406" s="9"/>
      <c r="M406" s="1"/>
      <c r="N406" s="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8"/>
      <c r="F407" s="9"/>
      <c r="G407" s="9"/>
      <c r="H407" s="9"/>
      <c r="I407" s="1"/>
      <c r="J407" s="9"/>
      <c r="K407" s="1"/>
      <c r="L407" s="9"/>
      <c r="M407" s="1"/>
      <c r="N407" s="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8"/>
      <c r="F408" s="9"/>
      <c r="G408" s="9"/>
      <c r="H408" s="9"/>
      <c r="I408" s="1"/>
      <c r="J408" s="9"/>
      <c r="K408" s="1"/>
      <c r="L408" s="9"/>
      <c r="M408" s="1"/>
      <c r="N408" s="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8"/>
      <c r="F409" s="9"/>
      <c r="G409" s="9"/>
      <c r="H409" s="9"/>
      <c r="I409" s="1"/>
      <c r="J409" s="9"/>
      <c r="K409" s="1"/>
      <c r="L409" s="9"/>
      <c r="M409" s="1"/>
      <c r="N409" s="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8"/>
      <c r="F410" s="9"/>
      <c r="G410" s="9"/>
      <c r="H410" s="9"/>
      <c r="I410" s="1"/>
      <c r="J410" s="9"/>
      <c r="K410" s="1"/>
      <c r="L410" s="9"/>
      <c r="M410" s="1"/>
      <c r="N410" s="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8"/>
      <c r="F411" s="9"/>
      <c r="G411" s="9"/>
      <c r="H411" s="9"/>
      <c r="I411" s="1"/>
      <c r="J411" s="9"/>
      <c r="K411" s="1"/>
      <c r="L411" s="9"/>
      <c r="M411" s="1"/>
      <c r="N411" s="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8"/>
      <c r="F412" s="9"/>
      <c r="G412" s="9"/>
      <c r="H412" s="9"/>
      <c r="I412" s="1"/>
      <c r="J412" s="9"/>
      <c r="K412" s="1"/>
      <c r="L412" s="9"/>
      <c r="M412" s="1"/>
      <c r="N412" s="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8"/>
      <c r="F413" s="9"/>
      <c r="G413" s="9"/>
      <c r="H413" s="9"/>
      <c r="I413" s="1"/>
      <c r="J413" s="9"/>
      <c r="K413" s="1"/>
      <c r="L413" s="9"/>
      <c r="M413" s="1"/>
      <c r="N413" s="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8"/>
      <c r="F414" s="9"/>
      <c r="G414" s="9"/>
      <c r="H414" s="9"/>
      <c r="I414" s="1"/>
      <c r="J414" s="9"/>
      <c r="K414" s="1"/>
      <c r="L414" s="9"/>
      <c r="M414" s="1"/>
      <c r="N414" s="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8"/>
      <c r="F415" s="9"/>
      <c r="G415" s="9"/>
      <c r="H415" s="9"/>
      <c r="I415" s="1"/>
      <c r="J415" s="9"/>
      <c r="K415" s="1"/>
      <c r="L415" s="9"/>
      <c r="M415" s="1"/>
      <c r="N415" s="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8"/>
      <c r="F416" s="9"/>
      <c r="G416" s="9"/>
      <c r="H416" s="9"/>
      <c r="I416" s="1"/>
      <c r="J416" s="9"/>
      <c r="K416" s="1"/>
      <c r="L416" s="9"/>
      <c r="M416" s="1"/>
      <c r="N416" s="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8"/>
      <c r="F417" s="9"/>
      <c r="G417" s="9"/>
      <c r="H417" s="9"/>
      <c r="I417" s="1"/>
      <c r="J417" s="9"/>
      <c r="K417" s="1"/>
      <c r="L417" s="9"/>
      <c r="M417" s="1"/>
      <c r="N417" s="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8"/>
      <c r="F418" s="9"/>
      <c r="G418" s="9"/>
      <c r="H418" s="9"/>
      <c r="I418" s="1"/>
      <c r="J418" s="9"/>
      <c r="K418" s="1"/>
      <c r="L418" s="9"/>
      <c r="M418" s="1"/>
      <c r="N418" s="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8"/>
      <c r="F419" s="9"/>
      <c r="G419" s="9"/>
      <c r="H419" s="9"/>
      <c r="I419" s="1"/>
      <c r="J419" s="9"/>
      <c r="K419" s="1"/>
      <c r="L419" s="9"/>
      <c r="M419" s="1"/>
      <c r="N419" s="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8"/>
      <c r="F420" s="9"/>
      <c r="G420" s="9"/>
      <c r="H420" s="9"/>
      <c r="I420" s="1"/>
      <c r="J420" s="9"/>
      <c r="K420" s="1"/>
      <c r="L420" s="9"/>
      <c r="M420" s="1"/>
      <c r="N420" s="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8"/>
      <c r="F421" s="9"/>
      <c r="G421" s="9"/>
      <c r="H421" s="9"/>
      <c r="I421" s="1"/>
      <c r="J421" s="9"/>
      <c r="K421" s="1"/>
      <c r="L421" s="9"/>
      <c r="M421" s="1"/>
      <c r="N421" s="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8"/>
      <c r="F422" s="9"/>
      <c r="G422" s="9"/>
      <c r="H422" s="9"/>
      <c r="I422" s="1"/>
      <c r="J422" s="9"/>
      <c r="K422" s="1"/>
      <c r="L422" s="9"/>
      <c r="M422" s="1"/>
      <c r="N422" s="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8"/>
      <c r="F423" s="9"/>
      <c r="G423" s="9"/>
      <c r="H423" s="9"/>
      <c r="I423" s="1"/>
      <c r="J423" s="9"/>
      <c r="K423" s="1"/>
      <c r="L423" s="9"/>
      <c r="M423" s="1"/>
      <c r="N423" s="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8"/>
      <c r="F424" s="9"/>
      <c r="G424" s="9"/>
      <c r="H424" s="9"/>
      <c r="I424" s="1"/>
      <c r="J424" s="9"/>
      <c r="K424" s="1"/>
      <c r="L424" s="9"/>
      <c r="M424" s="1"/>
      <c r="N424" s="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8"/>
      <c r="F425" s="9"/>
      <c r="G425" s="9"/>
      <c r="H425" s="9"/>
      <c r="I425" s="1"/>
      <c r="J425" s="9"/>
      <c r="K425" s="1"/>
      <c r="L425" s="9"/>
      <c r="M425" s="1"/>
      <c r="N425" s="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8"/>
      <c r="F426" s="9"/>
      <c r="G426" s="9"/>
      <c r="H426" s="9"/>
      <c r="I426" s="1"/>
      <c r="J426" s="9"/>
      <c r="K426" s="1"/>
      <c r="L426" s="9"/>
      <c r="M426" s="1"/>
      <c r="N426" s="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8"/>
      <c r="F427" s="9"/>
      <c r="G427" s="9"/>
      <c r="H427" s="9"/>
      <c r="I427" s="1"/>
      <c r="J427" s="9"/>
      <c r="K427" s="1"/>
      <c r="L427" s="9"/>
      <c r="M427" s="1"/>
      <c r="N427" s="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8"/>
      <c r="F428" s="9"/>
      <c r="G428" s="9"/>
      <c r="H428" s="9"/>
      <c r="I428" s="1"/>
      <c r="J428" s="9"/>
      <c r="K428" s="1"/>
      <c r="L428" s="9"/>
      <c r="M428" s="1"/>
      <c r="N428" s="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8"/>
      <c r="F429" s="9"/>
      <c r="G429" s="9"/>
      <c r="H429" s="9"/>
      <c r="I429" s="1"/>
      <c r="J429" s="9"/>
      <c r="K429" s="1"/>
      <c r="L429" s="9"/>
      <c r="M429" s="1"/>
      <c r="N429" s="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8"/>
      <c r="F430" s="9"/>
      <c r="G430" s="9"/>
      <c r="H430" s="9"/>
      <c r="I430" s="1"/>
      <c r="J430" s="9"/>
      <c r="K430" s="1"/>
      <c r="L430" s="9"/>
      <c r="M430" s="1"/>
      <c r="N430" s="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8"/>
      <c r="F431" s="9"/>
      <c r="G431" s="9"/>
      <c r="H431" s="9"/>
      <c r="I431" s="1"/>
      <c r="J431" s="9"/>
      <c r="K431" s="1"/>
      <c r="L431" s="9"/>
      <c r="M431" s="1"/>
      <c r="N431" s="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8"/>
      <c r="F432" s="9"/>
      <c r="G432" s="9"/>
      <c r="H432" s="9"/>
      <c r="I432" s="1"/>
      <c r="J432" s="9"/>
      <c r="K432" s="1"/>
      <c r="L432" s="9"/>
      <c r="M432" s="1"/>
      <c r="N432" s="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8"/>
      <c r="F433" s="9"/>
      <c r="G433" s="9"/>
      <c r="H433" s="9"/>
      <c r="I433" s="1"/>
      <c r="J433" s="9"/>
      <c r="K433" s="1"/>
      <c r="L433" s="9"/>
      <c r="M433" s="1"/>
      <c r="N433" s="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8"/>
      <c r="F434" s="9"/>
      <c r="G434" s="9"/>
      <c r="H434" s="9"/>
      <c r="I434" s="1"/>
      <c r="J434" s="9"/>
      <c r="K434" s="1"/>
      <c r="L434" s="9"/>
      <c r="M434" s="1"/>
      <c r="N434" s="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8"/>
      <c r="F435" s="9"/>
      <c r="G435" s="9"/>
      <c r="H435" s="9"/>
      <c r="I435" s="1"/>
      <c r="J435" s="9"/>
      <c r="K435" s="1"/>
      <c r="L435" s="9"/>
      <c r="M435" s="1"/>
      <c r="N435" s="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8"/>
      <c r="F436" s="9"/>
      <c r="G436" s="9"/>
      <c r="H436" s="9"/>
      <c r="I436" s="1"/>
      <c r="J436" s="9"/>
      <c r="K436" s="1"/>
      <c r="L436" s="9"/>
      <c r="M436" s="1"/>
      <c r="N436" s="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8"/>
      <c r="F437" s="9"/>
      <c r="G437" s="9"/>
      <c r="H437" s="9"/>
      <c r="I437" s="1"/>
      <c r="J437" s="9"/>
      <c r="K437" s="1"/>
      <c r="L437" s="9"/>
      <c r="M437" s="1"/>
      <c r="N437" s="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8"/>
      <c r="F438" s="9"/>
      <c r="G438" s="9"/>
      <c r="H438" s="9"/>
      <c r="I438" s="1"/>
      <c r="J438" s="9"/>
      <c r="K438" s="1"/>
      <c r="L438" s="9"/>
      <c r="M438" s="1"/>
      <c r="N438" s="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8"/>
      <c r="F439" s="9"/>
      <c r="G439" s="9"/>
      <c r="H439" s="9"/>
      <c r="I439" s="1"/>
      <c r="J439" s="9"/>
      <c r="K439" s="1"/>
      <c r="L439" s="9"/>
      <c r="M439" s="1"/>
      <c r="N439" s="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8"/>
      <c r="F440" s="9"/>
      <c r="G440" s="9"/>
      <c r="H440" s="9"/>
      <c r="I440" s="1"/>
      <c r="J440" s="9"/>
      <c r="K440" s="1"/>
      <c r="L440" s="9"/>
      <c r="M440" s="1"/>
      <c r="N440" s="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8"/>
      <c r="F441" s="9"/>
      <c r="G441" s="9"/>
      <c r="H441" s="9"/>
      <c r="I441" s="1"/>
      <c r="J441" s="9"/>
      <c r="K441" s="1"/>
      <c r="L441" s="9"/>
      <c r="M441" s="1"/>
      <c r="N441" s="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8"/>
      <c r="F442" s="9"/>
      <c r="G442" s="9"/>
      <c r="H442" s="9"/>
      <c r="I442" s="1"/>
      <c r="J442" s="9"/>
      <c r="K442" s="1"/>
      <c r="L442" s="9"/>
      <c r="M442" s="1"/>
      <c r="N442" s="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8"/>
      <c r="F443" s="9"/>
      <c r="G443" s="9"/>
      <c r="H443" s="9"/>
      <c r="I443" s="1"/>
      <c r="J443" s="9"/>
      <c r="K443" s="1"/>
      <c r="L443" s="9"/>
      <c r="M443" s="1"/>
      <c r="N443" s="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8"/>
      <c r="F444" s="9"/>
      <c r="G444" s="9"/>
      <c r="H444" s="9"/>
      <c r="I444" s="1"/>
      <c r="J444" s="9"/>
      <c r="K444" s="1"/>
      <c r="L444" s="9"/>
      <c r="M444" s="1"/>
      <c r="N444" s="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8"/>
      <c r="F445" s="9"/>
      <c r="G445" s="9"/>
      <c r="H445" s="9"/>
      <c r="I445" s="1"/>
      <c r="J445" s="9"/>
      <c r="K445" s="1"/>
      <c r="L445" s="9"/>
      <c r="M445" s="1"/>
      <c r="N445" s="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8"/>
      <c r="F446" s="9"/>
      <c r="G446" s="9"/>
      <c r="H446" s="9"/>
      <c r="I446" s="1"/>
      <c r="J446" s="9"/>
      <c r="K446" s="1"/>
      <c r="L446" s="9"/>
      <c r="M446" s="1"/>
      <c r="N446" s="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8"/>
      <c r="F447" s="9"/>
      <c r="G447" s="9"/>
      <c r="H447" s="9"/>
      <c r="I447" s="1"/>
      <c r="J447" s="9"/>
      <c r="K447" s="1"/>
      <c r="L447" s="9"/>
      <c r="M447" s="1"/>
      <c r="N447" s="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8"/>
      <c r="F448" s="9"/>
      <c r="G448" s="9"/>
      <c r="H448" s="9"/>
      <c r="I448" s="1"/>
      <c r="J448" s="9"/>
      <c r="K448" s="1"/>
      <c r="L448" s="9"/>
      <c r="M448" s="1"/>
      <c r="N448" s="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8"/>
      <c r="F449" s="9"/>
      <c r="G449" s="9"/>
      <c r="H449" s="9"/>
      <c r="I449" s="1"/>
      <c r="J449" s="9"/>
      <c r="K449" s="1"/>
      <c r="L449" s="9"/>
      <c r="M449" s="1"/>
      <c r="N449" s="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8"/>
      <c r="F450" s="9"/>
      <c r="G450" s="9"/>
      <c r="H450" s="9"/>
      <c r="I450" s="1"/>
      <c r="J450" s="9"/>
      <c r="K450" s="1"/>
      <c r="L450" s="9"/>
      <c r="M450" s="1"/>
      <c r="N450" s="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8"/>
      <c r="F451" s="9"/>
      <c r="G451" s="9"/>
      <c r="H451" s="9"/>
      <c r="I451" s="1"/>
      <c r="J451" s="9"/>
      <c r="K451" s="1"/>
      <c r="L451" s="9"/>
      <c r="M451" s="1"/>
      <c r="N451" s="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8"/>
      <c r="F452" s="9"/>
      <c r="G452" s="9"/>
      <c r="H452" s="9"/>
      <c r="I452" s="1"/>
      <c r="J452" s="9"/>
      <c r="K452" s="1"/>
      <c r="L452" s="9"/>
      <c r="M452" s="1"/>
      <c r="N452" s="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8"/>
      <c r="F453" s="9"/>
      <c r="G453" s="9"/>
      <c r="H453" s="9"/>
      <c r="I453" s="1"/>
      <c r="J453" s="9"/>
      <c r="K453" s="1"/>
      <c r="L453" s="9"/>
      <c r="M453" s="1"/>
      <c r="N453" s="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8"/>
      <c r="F454" s="9"/>
      <c r="G454" s="9"/>
      <c r="H454" s="9"/>
      <c r="I454" s="1"/>
      <c r="J454" s="9"/>
      <c r="K454" s="1"/>
      <c r="L454" s="9"/>
      <c r="M454" s="1"/>
      <c r="N454" s="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8"/>
      <c r="F455" s="9"/>
      <c r="G455" s="9"/>
      <c r="H455" s="9"/>
      <c r="I455" s="1"/>
      <c r="J455" s="9"/>
      <c r="K455" s="1"/>
      <c r="L455" s="9"/>
      <c r="M455" s="1"/>
      <c r="N455" s="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8"/>
      <c r="F456" s="9"/>
      <c r="G456" s="9"/>
      <c r="H456" s="9"/>
      <c r="I456" s="1"/>
      <c r="J456" s="9"/>
      <c r="K456" s="1"/>
      <c r="L456" s="9"/>
      <c r="M456" s="1"/>
      <c r="N456" s="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8"/>
      <c r="F457" s="9"/>
      <c r="G457" s="9"/>
      <c r="H457" s="9"/>
      <c r="I457" s="1"/>
      <c r="J457" s="9"/>
      <c r="K457" s="1"/>
      <c r="L457" s="9"/>
      <c r="M457" s="1"/>
      <c r="N457" s="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8"/>
      <c r="F458" s="9"/>
      <c r="G458" s="9"/>
      <c r="H458" s="9"/>
      <c r="I458" s="1"/>
      <c r="J458" s="9"/>
      <c r="K458" s="1"/>
      <c r="L458" s="9"/>
      <c r="M458" s="1"/>
      <c r="N458" s="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8"/>
      <c r="F459" s="9"/>
      <c r="G459" s="9"/>
      <c r="H459" s="9"/>
      <c r="I459" s="1"/>
      <c r="J459" s="9"/>
      <c r="K459" s="1"/>
      <c r="L459" s="9"/>
      <c r="M459" s="1"/>
      <c r="N459" s="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8"/>
      <c r="F460" s="9"/>
      <c r="G460" s="9"/>
      <c r="H460" s="9"/>
      <c r="I460" s="1"/>
      <c r="J460" s="9"/>
      <c r="K460" s="1"/>
      <c r="L460" s="9"/>
      <c r="M460" s="1"/>
      <c r="N460" s="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8"/>
      <c r="F461" s="9"/>
      <c r="G461" s="9"/>
      <c r="H461" s="9"/>
      <c r="I461" s="1"/>
      <c r="J461" s="9"/>
      <c r="K461" s="1"/>
      <c r="L461" s="9"/>
      <c r="M461" s="1"/>
      <c r="N461" s="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8"/>
      <c r="F462" s="9"/>
      <c r="G462" s="9"/>
      <c r="H462" s="9"/>
      <c r="I462" s="1"/>
      <c r="J462" s="9"/>
      <c r="K462" s="1"/>
      <c r="L462" s="9"/>
      <c r="M462" s="1"/>
      <c r="N462" s="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8"/>
      <c r="F463" s="9"/>
      <c r="G463" s="9"/>
      <c r="H463" s="9"/>
      <c r="I463" s="1"/>
      <c r="J463" s="9"/>
      <c r="K463" s="1"/>
      <c r="L463" s="9"/>
      <c r="M463" s="1"/>
      <c r="N463" s="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8"/>
      <c r="F464" s="9"/>
      <c r="G464" s="9"/>
      <c r="H464" s="9"/>
      <c r="I464" s="1"/>
      <c r="J464" s="9"/>
      <c r="K464" s="1"/>
      <c r="L464" s="9"/>
      <c r="M464" s="1"/>
      <c r="N464" s="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8"/>
      <c r="F465" s="9"/>
      <c r="G465" s="9"/>
      <c r="H465" s="9"/>
      <c r="I465" s="1"/>
      <c r="J465" s="9"/>
      <c r="K465" s="1"/>
      <c r="L465" s="9"/>
      <c r="M465" s="1"/>
      <c r="N465" s="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8"/>
      <c r="F466" s="9"/>
      <c r="G466" s="9"/>
      <c r="H466" s="9"/>
      <c r="I466" s="1"/>
      <c r="J466" s="9"/>
      <c r="K466" s="1"/>
      <c r="L466" s="9"/>
      <c r="M466" s="1"/>
      <c r="N466" s="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8"/>
      <c r="F467" s="9"/>
      <c r="G467" s="9"/>
      <c r="H467" s="9"/>
      <c r="I467" s="1"/>
      <c r="J467" s="9"/>
      <c r="K467" s="1"/>
      <c r="L467" s="9"/>
      <c r="M467" s="1"/>
      <c r="N467" s="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8"/>
      <c r="F468" s="9"/>
      <c r="G468" s="9"/>
      <c r="H468" s="9"/>
      <c r="I468" s="1"/>
      <c r="J468" s="9"/>
      <c r="K468" s="1"/>
      <c r="L468" s="9"/>
      <c r="M468" s="1"/>
      <c r="N468" s="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8"/>
      <c r="F469" s="9"/>
      <c r="G469" s="9"/>
      <c r="H469" s="9"/>
      <c r="I469" s="1"/>
      <c r="J469" s="9"/>
      <c r="K469" s="1"/>
      <c r="L469" s="9"/>
      <c r="M469" s="1"/>
      <c r="N469" s="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8"/>
      <c r="F470" s="9"/>
      <c r="G470" s="9"/>
      <c r="H470" s="9"/>
      <c r="I470" s="1"/>
      <c r="J470" s="9"/>
      <c r="K470" s="1"/>
      <c r="L470" s="9"/>
      <c r="M470" s="1"/>
      <c r="N470" s="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8"/>
      <c r="F471" s="9"/>
      <c r="G471" s="9"/>
      <c r="H471" s="9"/>
      <c r="I471" s="1"/>
      <c r="J471" s="9"/>
      <c r="K471" s="1"/>
      <c r="L471" s="9"/>
      <c r="M471" s="1"/>
      <c r="N471" s="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8"/>
      <c r="F472" s="9"/>
      <c r="G472" s="9"/>
      <c r="H472" s="9"/>
      <c r="I472" s="1"/>
      <c r="J472" s="9"/>
      <c r="K472" s="1"/>
      <c r="L472" s="9"/>
      <c r="M472" s="1"/>
      <c r="N472" s="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8"/>
      <c r="F473" s="9"/>
      <c r="G473" s="9"/>
      <c r="H473" s="9"/>
      <c r="I473" s="1"/>
      <c r="J473" s="9"/>
      <c r="K473" s="1"/>
      <c r="L473" s="9"/>
      <c r="M473" s="1"/>
      <c r="N473" s="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8"/>
      <c r="F474" s="9"/>
      <c r="G474" s="9"/>
      <c r="H474" s="9"/>
      <c r="I474" s="1"/>
      <c r="J474" s="9"/>
      <c r="K474" s="1"/>
      <c r="L474" s="9"/>
      <c r="M474" s="1"/>
      <c r="N474" s="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8"/>
      <c r="F475" s="9"/>
      <c r="G475" s="9"/>
      <c r="H475" s="9"/>
      <c r="I475" s="1"/>
      <c r="J475" s="9"/>
      <c r="K475" s="1"/>
      <c r="L475" s="9"/>
      <c r="M475" s="1"/>
      <c r="N475" s="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8"/>
      <c r="F476" s="9"/>
      <c r="G476" s="9"/>
      <c r="H476" s="9"/>
      <c r="I476" s="1"/>
      <c r="J476" s="9"/>
      <c r="K476" s="1"/>
      <c r="L476" s="9"/>
      <c r="M476" s="1"/>
      <c r="N476" s="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8"/>
      <c r="F477" s="9"/>
      <c r="G477" s="9"/>
      <c r="H477" s="9"/>
      <c r="I477" s="1"/>
      <c r="J477" s="9"/>
      <c r="K477" s="1"/>
      <c r="L477" s="9"/>
      <c r="M477" s="1"/>
      <c r="N477" s="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8"/>
      <c r="F478" s="9"/>
      <c r="G478" s="9"/>
      <c r="H478" s="9"/>
      <c r="I478" s="1"/>
      <c r="J478" s="9"/>
      <c r="K478" s="1"/>
      <c r="L478" s="9"/>
      <c r="M478" s="1"/>
      <c r="N478" s="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8"/>
      <c r="F479" s="9"/>
      <c r="G479" s="9"/>
      <c r="H479" s="9"/>
      <c r="I479" s="1"/>
      <c r="J479" s="9"/>
      <c r="K479" s="1"/>
      <c r="L479" s="9"/>
      <c r="M479" s="1"/>
      <c r="N479" s="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8"/>
      <c r="F480" s="9"/>
      <c r="G480" s="9"/>
      <c r="H480" s="9"/>
      <c r="I480" s="1"/>
      <c r="J480" s="9"/>
      <c r="K480" s="1"/>
      <c r="L480" s="9"/>
      <c r="M480" s="1"/>
      <c r="N480" s="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8"/>
      <c r="F481" s="9"/>
      <c r="G481" s="9"/>
      <c r="H481" s="9"/>
      <c r="I481" s="1"/>
      <c r="J481" s="9"/>
      <c r="K481" s="1"/>
      <c r="L481" s="9"/>
      <c r="M481" s="1"/>
      <c r="N481" s="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8"/>
      <c r="F482" s="9"/>
      <c r="G482" s="9"/>
      <c r="H482" s="9"/>
      <c r="I482" s="1"/>
      <c r="J482" s="9"/>
      <c r="K482" s="1"/>
      <c r="L482" s="9"/>
      <c r="M482" s="1"/>
      <c r="N482" s="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8"/>
      <c r="F483" s="9"/>
      <c r="G483" s="9"/>
      <c r="H483" s="9"/>
      <c r="I483" s="1"/>
      <c r="J483" s="9"/>
      <c r="K483" s="1"/>
      <c r="L483" s="9"/>
      <c r="M483" s="1"/>
      <c r="N483" s="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8"/>
      <c r="F484" s="9"/>
      <c r="G484" s="9"/>
      <c r="H484" s="9"/>
      <c r="I484" s="1"/>
      <c r="J484" s="9"/>
      <c r="K484" s="1"/>
      <c r="L484" s="9"/>
      <c r="M484" s="1"/>
      <c r="N484" s="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8"/>
      <c r="F485" s="9"/>
      <c r="G485" s="9"/>
      <c r="H485" s="9"/>
      <c r="I485" s="1"/>
      <c r="J485" s="9"/>
      <c r="K485" s="1"/>
      <c r="L485" s="9"/>
      <c r="M485" s="1"/>
      <c r="N485" s="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8"/>
      <c r="F486" s="9"/>
      <c r="G486" s="9"/>
      <c r="H486" s="9"/>
      <c r="I486" s="1"/>
      <c r="J486" s="9"/>
      <c r="K486" s="1"/>
      <c r="L486" s="9"/>
      <c r="M486" s="1"/>
      <c r="N486" s="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8"/>
      <c r="F487" s="9"/>
      <c r="G487" s="9"/>
      <c r="H487" s="9"/>
      <c r="I487" s="1"/>
      <c r="J487" s="9"/>
      <c r="K487" s="1"/>
      <c r="L487" s="9"/>
      <c r="M487" s="1"/>
      <c r="N487" s="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8"/>
      <c r="F488" s="9"/>
      <c r="G488" s="9"/>
      <c r="H488" s="9"/>
      <c r="I488" s="1"/>
      <c r="J488" s="9"/>
      <c r="K488" s="1"/>
      <c r="L488" s="9"/>
      <c r="M488" s="1"/>
      <c r="N488" s="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8"/>
      <c r="F489" s="9"/>
      <c r="G489" s="9"/>
      <c r="H489" s="9"/>
      <c r="I489" s="1"/>
      <c r="J489" s="9"/>
      <c r="K489" s="1"/>
      <c r="L489" s="9"/>
      <c r="M489" s="1"/>
      <c r="N489" s="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8"/>
      <c r="F490" s="9"/>
      <c r="G490" s="9"/>
      <c r="H490" s="9"/>
      <c r="I490" s="1"/>
      <c r="J490" s="9"/>
      <c r="K490" s="1"/>
      <c r="L490" s="9"/>
      <c r="M490" s="1"/>
      <c r="N490" s="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8"/>
      <c r="F491" s="9"/>
      <c r="G491" s="9"/>
      <c r="H491" s="9"/>
      <c r="I491" s="1"/>
      <c r="J491" s="9"/>
      <c r="K491" s="1"/>
      <c r="L491" s="9"/>
      <c r="M491" s="1"/>
      <c r="N491" s="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8"/>
      <c r="F492" s="9"/>
      <c r="G492" s="9"/>
      <c r="H492" s="9"/>
      <c r="I492" s="1"/>
      <c r="J492" s="9"/>
      <c r="K492" s="1"/>
      <c r="L492" s="9"/>
      <c r="M492" s="1"/>
      <c r="N492" s="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8"/>
      <c r="F493" s="9"/>
      <c r="G493" s="9"/>
      <c r="H493" s="9"/>
      <c r="I493" s="1"/>
      <c r="J493" s="9"/>
      <c r="K493" s="1"/>
      <c r="L493" s="9"/>
      <c r="M493" s="1"/>
      <c r="N493" s="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8"/>
      <c r="F494" s="9"/>
      <c r="G494" s="9"/>
      <c r="H494" s="9"/>
      <c r="I494" s="1"/>
      <c r="J494" s="9"/>
      <c r="K494" s="1"/>
      <c r="L494" s="9"/>
      <c r="M494" s="1"/>
      <c r="N494" s="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8"/>
      <c r="F495" s="9"/>
      <c r="G495" s="9"/>
      <c r="H495" s="9"/>
      <c r="I495" s="1"/>
      <c r="J495" s="9"/>
      <c r="K495" s="1"/>
      <c r="L495" s="9"/>
      <c r="M495" s="1"/>
      <c r="N495" s="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8"/>
      <c r="F496" s="9"/>
      <c r="G496" s="9"/>
      <c r="H496" s="9"/>
      <c r="I496" s="1"/>
      <c r="J496" s="9"/>
      <c r="K496" s="1"/>
      <c r="L496" s="9"/>
      <c r="M496" s="1"/>
      <c r="N496" s="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8"/>
      <c r="F497" s="9"/>
      <c r="G497" s="9"/>
      <c r="H497" s="9"/>
      <c r="I497" s="1"/>
      <c r="J497" s="9"/>
      <c r="K497" s="1"/>
      <c r="L497" s="9"/>
      <c r="M497" s="1"/>
      <c r="N497" s="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8"/>
      <c r="F498" s="9"/>
      <c r="G498" s="9"/>
      <c r="H498" s="9"/>
      <c r="I498" s="1"/>
      <c r="J498" s="9"/>
      <c r="K498" s="1"/>
      <c r="L498" s="9"/>
      <c r="M498" s="1"/>
      <c r="N498" s="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8"/>
      <c r="F499" s="9"/>
      <c r="G499" s="9"/>
      <c r="H499" s="9"/>
      <c r="I499" s="1"/>
      <c r="J499" s="9"/>
      <c r="K499" s="1"/>
      <c r="L499" s="9"/>
      <c r="M499" s="1"/>
      <c r="N499" s="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8"/>
      <c r="F500" s="9"/>
      <c r="G500" s="9"/>
      <c r="H500" s="9"/>
      <c r="I500" s="1"/>
      <c r="J500" s="9"/>
      <c r="K500" s="1"/>
      <c r="L500" s="9"/>
      <c r="M500" s="1"/>
      <c r="N500" s="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8"/>
      <c r="F501" s="9"/>
      <c r="G501" s="9"/>
      <c r="H501" s="9"/>
      <c r="I501" s="1"/>
      <c r="J501" s="9"/>
      <c r="K501" s="1"/>
      <c r="L501" s="9"/>
      <c r="M501" s="1"/>
      <c r="N501" s="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8"/>
      <c r="F502" s="9"/>
      <c r="G502" s="9"/>
      <c r="H502" s="9"/>
      <c r="I502" s="1"/>
      <c r="J502" s="9"/>
      <c r="K502" s="1"/>
      <c r="L502" s="9"/>
      <c r="M502" s="1"/>
      <c r="N502" s="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8"/>
      <c r="F503" s="9"/>
      <c r="G503" s="9"/>
      <c r="H503" s="9"/>
      <c r="I503" s="1"/>
      <c r="J503" s="9"/>
      <c r="K503" s="1"/>
      <c r="L503" s="9"/>
      <c r="M503" s="1"/>
      <c r="N503" s="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8"/>
      <c r="F504" s="9"/>
      <c r="G504" s="9"/>
      <c r="H504" s="9"/>
      <c r="I504" s="1"/>
      <c r="J504" s="9"/>
      <c r="K504" s="1"/>
      <c r="L504" s="9"/>
      <c r="M504" s="1"/>
      <c r="N504" s="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8"/>
      <c r="F505" s="9"/>
      <c r="G505" s="9"/>
      <c r="H505" s="9"/>
      <c r="I505" s="1"/>
      <c r="J505" s="9"/>
      <c r="K505" s="1"/>
      <c r="L505" s="9"/>
      <c r="M505" s="1"/>
      <c r="N505" s="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8"/>
      <c r="F506" s="9"/>
      <c r="G506" s="9"/>
      <c r="H506" s="9"/>
      <c r="I506" s="1"/>
      <c r="J506" s="9"/>
      <c r="K506" s="1"/>
      <c r="L506" s="9"/>
      <c r="M506" s="1"/>
      <c r="N506" s="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8"/>
      <c r="F507" s="9"/>
      <c r="G507" s="9"/>
      <c r="H507" s="9"/>
      <c r="I507" s="1"/>
      <c r="J507" s="9"/>
      <c r="K507" s="1"/>
      <c r="L507" s="9"/>
      <c r="M507" s="1"/>
      <c r="N507" s="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8"/>
      <c r="F508" s="9"/>
      <c r="G508" s="9"/>
      <c r="H508" s="9"/>
      <c r="I508" s="1"/>
      <c r="J508" s="9"/>
      <c r="K508" s="1"/>
      <c r="L508" s="9"/>
      <c r="M508" s="1"/>
      <c r="N508" s="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8"/>
      <c r="F509" s="9"/>
      <c r="G509" s="9"/>
      <c r="H509" s="9"/>
      <c r="I509" s="1"/>
      <c r="J509" s="9"/>
      <c r="K509" s="1"/>
      <c r="L509" s="9"/>
      <c r="M509" s="1"/>
      <c r="N509" s="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8"/>
      <c r="F510" s="9"/>
      <c r="G510" s="9"/>
      <c r="H510" s="9"/>
      <c r="I510" s="1"/>
      <c r="J510" s="9"/>
      <c r="K510" s="1"/>
      <c r="L510" s="9"/>
      <c r="M510" s="1"/>
      <c r="N510" s="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8"/>
      <c r="F511" s="9"/>
      <c r="G511" s="9"/>
      <c r="H511" s="9"/>
      <c r="I511" s="1"/>
      <c r="J511" s="9"/>
      <c r="K511" s="1"/>
      <c r="L511" s="9"/>
      <c r="M511" s="1"/>
      <c r="N511" s="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8"/>
      <c r="F512" s="9"/>
      <c r="G512" s="9"/>
      <c r="H512" s="9"/>
      <c r="I512" s="1"/>
      <c r="J512" s="9"/>
      <c r="K512" s="1"/>
      <c r="L512" s="9"/>
      <c r="M512" s="1"/>
      <c r="N512" s="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8"/>
      <c r="F513" s="9"/>
      <c r="G513" s="9"/>
      <c r="H513" s="9"/>
      <c r="I513" s="1"/>
      <c r="J513" s="9"/>
      <c r="K513" s="1"/>
      <c r="L513" s="9"/>
      <c r="M513" s="1"/>
      <c r="N513" s="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8"/>
      <c r="F514" s="9"/>
      <c r="G514" s="9"/>
      <c r="H514" s="9"/>
      <c r="I514" s="1"/>
      <c r="J514" s="9"/>
      <c r="K514" s="1"/>
      <c r="L514" s="9"/>
      <c r="M514" s="1"/>
      <c r="N514" s="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8"/>
      <c r="F515" s="9"/>
      <c r="G515" s="9"/>
      <c r="H515" s="9"/>
      <c r="I515" s="1"/>
      <c r="J515" s="9"/>
      <c r="K515" s="1"/>
      <c r="L515" s="9"/>
      <c r="M515" s="1"/>
      <c r="N515" s="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8"/>
      <c r="F516" s="9"/>
      <c r="G516" s="9"/>
      <c r="H516" s="9"/>
      <c r="I516" s="1"/>
      <c r="J516" s="9"/>
      <c r="K516" s="1"/>
      <c r="L516" s="9"/>
      <c r="M516" s="1"/>
      <c r="N516" s="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8"/>
      <c r="F517" s="9"/>
      <c r="G517" s="9"/>
      <c r="H517" s="9"/>
      <c r="I517" s="1"/>
      <c r="J517" s="9"/>
      <c r="K517" s="1"/>
      <c r="L517" s="9"/>
      <c r="M517" s="1"/>
      <c r="N517" s="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8"/>
      <c r="F518" s="9"/>
      <c r="G518" s="9"/>
      <c r="H518" s="9"/>
      <c r="I518" s="1"/>
      <c r="J518" s="9"/>
      <c r="K518" s="1"/>
      <c r="L518" s="9"/>
      <c r="M518" s="1"/>
      <c r="N518" s="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8"/>
      <c r="F519" s="9"/>
      <c r="G519" s="9"/>
      <c r="H519" s="9"/>
      <c r="I519" s="1"/>
      <c r="J519" s="9"/>
      <c r="K519" s="1"/>
      <c r="L519" s="9"/>
      <c r="M519" s="1"/>
      <c r="N519" s="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8"/>
      <c r="F520" s="9"/>
      <c r="G520" s="9"/>
      <c r="H520" s="9"/>
      <c r="I520" s="1"/>
      <c r="J520" s="9"/>
      <c r="K520" s="1"/>
      <c r="L520" s="9"/>
      <c r="M520" s="1"/>
      <c r="N520" s="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8"/>
      <c r="F521" s="9"/>
      <c r="G521" s="9"/>
      <c r="H521" s="9"/>
      <c r="I521" s="1"/>
      <c r="J521" s="9"/>
      <c r="K521" s="1"/>
      <c r="L521" s="9"/>
      <c r="M521" s="1"/>
      <c r="N521" s="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8"/>
      <c r="F522" s="9"/>
      <c r="G522" s="9"/>
      <c r="H522" s="9"/>
      <c r="I522" s="1"/>
      <c r="J522" s="9"/>
      <c r="K522" s="1"/>
      <c r="L522" s="9"/>
      <c r="M522" s="1"/>
      <c r="N522" s="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8"/>
      <c r="F523" s="9"/>
      <c r="G523" s="9"/>
      <c r="H523" s="9"/>
      <c r="I523" s="1"/>
      <c r="J523" s="9"/>
      <c r="K523" s="1"/>
      <c r="L523" s="9"/>
      <c r="M523" s="1"/>
      <c r="N523" s="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8"/>
      <c r="F524" s="9"/>
      <c r="G524" s="9"/>
      <c r="H524" s="9"/>
      <c r="I524" s="1"/>
      <c r="J524" s="9"/>
      <c r="K524" s="1"/>
      <c r="L524" s="9"/>
      <c r="M524" s="1"/>
      <c r="N524" s="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8"/>
      <c r="F525" s="9"/>
      <c r="G525" s="9"/>
      <c r="H525" s="9"/>
      <c r="I525" s="1"/>
      <c r="J525" s="9"/>
      <c r="K525" s="1"/>
      <c r="L525" s="9"/>
      <c r="M525" s="1"/>
      <c r="N525" s="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8"/>
      <c r="F526" s="9"/>
      <c r="G526" s="9"/>
      <c r="H526" s="9"/>
      <c r="I526" s="1"/>
      <c r="J526" s="9"/>
      <c r="K526" s="1"/>
      <c r="L526" s="9"/>
      <c r="M526" s="1"/>
      <c r="N526" s="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8"/>
      <c r="F527" s="9"/>
      <c r="G527" s="9"/>
      <c r="H527" s="9"/>
      <c r="I527" s="1"/>
      <c r="J527" s="9"/>
      <c r="K527" s="1"/>
      <c r="L527" s="9"/>
      <c r="M527" s="1"/>
      <c r="N527" s="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8"/>
      <c r="F528" s="9"/>
      <c r="G528" s="9"/>
      <c r="H528" s="9"/>
      <c r="I528" s="1"/>
      <c r="J528" s="9"/>
      <c r="K528" s="1"/>
      <c r="L528" s="9"/>
      <c r="M528" s="1"/>
      <c r="N528" s="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8"/>
      <c r="F529" s="9"/>
      <c r="G529" s="9"/>
      <c r="H529" s="9"/>
      <c r="I529" s="1"/>
      <c r="J529" s="9"/>
      <c r="K529" s="1"/>
      <c r="L529" s="9"/>
      <c r="M529" s="1"/>
      <c r="N529" s="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8"/>
      <c r="F530" s="9"/>
      <c r="G530" s="9"/>
      <c r="H530" s="9"/>
      <c r="I530" s="1"/>
      <c r="J530" s="9"/>
      <c r="K530" s="1"/>
      <c r="L530" s="9"/>
      <c r="M530" s="1"/>
      <c r="N530" s="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8"/>
      <c r="F531" s="9"/>
      <c r="G531" s="9"/>
      <c r="H531" s="9"/>
      <c r="I531" s="1"/>
      <c r="J531" s="9"/>
      <c r="K531" s="1"/>
      <c r="L531" s="9"/>
      <c r="M531" s="1"/>
      <c r="N531" s="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8"/>
      <c r="F532" s="9"/>
      <c r="G532" s="9"/>
      <c r="H532" s="9"/>
      <c r="I532" s="1"/>
      <c r="J532" s="9"/>
      <c r="K532" s="1"/>
      <c r="L532" s="9"/>
      <c r="M532" s="1"/>
      <c r="N532" s="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8"/>
      <c r="F533" s="9"/>
      <c r="G533" s="9"/>
      <c r="H533" s="9"/>
      <c r="I533" s="1"/>
      <c r="J533" s="9"/>
      <c r="K533" s="1"/>
      <c r="L533" s="9"/>
      <c r="M533" s="1"/>
      <c r="N533" s="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8"/>
      <c r="F534" s="9"/>
      <c r="G534" s="9"/>
      <c r="H534" s="9"/>
      <c r="I534" s="1"/>
      <c r="J534" s="9"/>
      <c r="K534" s="1"/>
      <c r="L534" s="9"/>
      <c r="M534" s="1"/>
      <c r="N534" s="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8"/>
      <c r="F535" s="9"/>
      <c r="G535" s="9"/>
      <c r="H535" s="9"/>
      <c r="I535" s="1"/>
      <c r="J535" s="9"/>
      <c r="K535" s="1"/>
      <c r="L535" s="9"/>
      <c r="M535" s="1"/>
      <c r="N535" s="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8"/>
      <c r="F536" s="9"/>
      <c r="G536" s="9"/>
      <c r="H536" s="9"/>
      <c r="I536" s="1"/>
      <c r="J536" s="9"/>
      <c r="K536" s="1"/>
      <c r="L536" s="9"/>
      <c r="M536" s="1"/>
      <c r="N536" s="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8"/>
      <c r="F537" s="9"/>
      <c r="G537" s="9"/>
      <c r="H537" s="9"/>
      <c r="I537" s="1"/>
      <c r="J537" s="9"/>
      <c r="K537" s="1"/>
      <c r="L537" s="9"/>
      <c r="M537" s="1"/>
      <c r="N537" s="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8"/>
      <c r="F538" s="9"/>
      <c r="G538" s="9"/>
      <c r="H538" s="9"/>
      <c r="I538" s="1"/>
      <c r="J538" s="9"/>
      <c r="K538" s="1"/>
      <c r="L538" s="9"/>
      <c r="M538" s="1"/>
      <c r="N538" s="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8"/>
      <c r="F539" s="9"/>
      <c r="G539" s="9"/>
      <c r="H539" s="9"/>
      <c r="I539" s="1"/>
      <c r="J539" s="9"/>
      <c r="K539" s="1"/>
      <c r="L539" s="9"/>
      <c r="M539" s="1"/>
      <c r="N539" s="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8"/>
      <c r="F540" s="9"/>
      <c r="G540" s="9"/>
      <c r="H540" s="9"/>
      <c r="I540" s="1"/>
      <c r="J540" s="9"/>
      <c r="K540" s="1"/>
      <c r="L540" s="9"/>
      <c r="M540" s="1"/>
      <c r="N540" s="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8"/>
      <c r="F541" s="9"/>
      <c r="G541" s="9"/>
      <c r="H541" s="9"/>
      <c r="I541" s="1"/>
      <c r="J541" s="9"/>
      <c r="K541" s="1"/>
      <c r="L541" s="9"/>
      <c r="M541" s="1"/>
      <c r="N541" s="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8"/>
      <c r="F542" s="9"/>
      <c r="G542" s="9"/>
      <c r="H542" s="9"/>
      <c r="I542" s="1"/>
      <c r="J542" s="9"/>
      <c r="K542" s="1"/>
      <c r="L542" s="9"/>
      <c r="M542" s="1"/>
      <c r="N542" s="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8"/>
      <c r="F543" s="9"/>
      <c r="G543" s="9"/>
      <c r="H543" s="9"/>
      <c r="I543" s="1"/>
      <c r="J543" s="9"/>
      <c r="K543" s="1"/>
      <c r="L543" s="9"/>
      <c r="M543" s="1"/>
      <c r="N543" s="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8"/>
      <c r="F544" s="9"/>
      <c r="G544" s="9"/>
      <c r="H544" s="9"/>
      <c r="I544" s="1"/>
      <c r="J544" s="9"/>
      <c r="K544" s="1"/>
      <c r="L544" s="9"/>
      <c r="M544" s="1"/>
      <c r="N544" s="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8"/>
      <c r="F545" s="9"/>
      <c r="G545" s="9"/>
      <c r="H545" s="9"/>
      <c r="I545" s="1"/>
      <c r="J545" s="9"/>
      <c r="K545" s="1"/>
      <c r="L545" s="9"/>
      <c r="M545" s="1"/>
      <c r="N545" s="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8"/>
      <c r="F546" s="9"/>
      <c r="G546" s="9"/>
      <c r="H546" s="9"/>
      <c r="I546" s="1"/>
      <c r="J546" s="9"/>
      <c r="K546" s="1"/>
      <c r="L546" s="9"/>
      <c r="M546" s="1"/>
      <c r="N546" s="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8"/>
      <c r="F547" s="9"/>
      <c r="G547" s="9"/>
      <c r="H547" s="9"/>
      <c r="I547" s="1"/>
      <c r="J547" s="9"/>
      <c r="K547" s="1"/>
      <c r="L547" s="9"/>
      <c r="M547" s="1"/>
      <c r="N547" s="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8"/>
      <c r="F548" s="9"/>
      <c r="G548" s="9"/>
      <c r="H548" s="9"/>
      <c r="I548" s="1"/>
      <c r="J548" s="9"/>
      <c r="K548" s="1"/>
      <c r="L548" s="9"/>
      <c r="M548" s="1"/>
      <c r="N548" s="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8"/>
      <c r="F549" s="9"/>
      <c r="G549" s="9"/>
      <c r="H549" s="9"/>
      <c r="I549" s="1"/>
      <c r="J549" s="9"/>
      <c r="K549" s="1"/>
      <c r="L549" s="9"/>
      <c r="M549" s="1"/>
      <c r="N549" s="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8"/>
      <c r="F550" s="9"/>
      <c r="G550" s="9"/>
      <c r="H550" s="9"/>
      <c r="I550" s="1"/>
      <c r="J550" s="9"/>
      <c r="K550" s="1"/>
      <c r="L550" s="9"/>
      <c r="M550" s="1"/>
      <c r="N550" s="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8"/>
      <c r="F551" s="9"/>
      <c r="G551" s="9"/>
      <c r="H551" s="9"/>
      <c r="I551" s="1"/>
      <c r="J551" s="9"/>
      <c r="K551" s="1"/>
      <c r="L551" s="9"/>
      <c r="M551" s="1"/>
      <c r="N551" s="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8"/>
      <c r="F552" s="9"/>
      <c r="G552" s="9"/>
      <c r="H552" s="9"/>
      <c r="I552" s="1"/>
      <c r="J552" s="9"/>
      <c r="K552" s="1"/>
      <c r="L552" s="9"/>
      <c r="M552" s="1"/>
      <c r="N552" s="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8"/>
      <c r="F553" s="9"/>
      <c r="G553" s="9"/>
      <c r="H553" s="9"/>
      <c r="I553" s="1"/>
      <c r="J553" s="9"/>
      <c r="K553" s="1"/>
      <c r="L553" s="9"/>
      <c r="M553" s="1"/>
      <c r="N553" s="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8"/>
      <c r="F554" s="9"/>
      <c r="G554" s="9"/>
      <c r="H554" s="9"/>
      <c r="I554" s="1"/>
      <c r="J554" s="9"/>
      <c r="K554" s="1"/>
      <c r="L554" s="9"/>
      <c r="M554" s="1"/>
      <c r="N554" s="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8"/>
      <c r="F555" s="9"/>
      <c r="G555" s="9"/>
      <c r="H555" s="9"/>
      <c r="I555" s="1"/>
      <c r="J555" s="9"/>
      <c r="K555" s="1"/>
      <c r="L555" s="9"/>
      <c r="M555" s="1"/>
      <c r="N555" s="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8"/>
      <c r="F556" s="9"/>
      <c r="G556" s="9"/>
      <c r="H556" s="9"/>
      <c r="I556" s="1"/>
      <c r="J556" s="9"/>
      <c r="K556" s="1"/>
      <c r="L556" s="9"/>
      <c r="M556" s="1"/>
      <c r="N556" s="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8"/>
      <c r="F557" s="9"/>
      <c r="G557" s="9"/>
      <c r="H557" s="9"/>
      <c r="I557" s="1"/>
      <c r="J557" s="9"/>
      <c r="K557" s="1"/>
      <c r="L557" s="9"/>
      <c r="M557" s="1"/>
      <c r="N557" s="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8"/>
      <c r="F558" s="9"/>
      <c r="G558" s="9"/>
      <c r="H558" s="9"/>
      <c r="I558" s="1"/>
      <c r="J558" s="9"/>
      <c r="K558" s="1"/>
      <c r="L558" s="9"/>
      <c r="M558" s="1"/>
      <c r="N558" s="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8"/>
      <c r="F559" s="9"/>
      <c r="G559" s="9"/>
      <c r="H559" s="9"/>
      <c r="I559" s="1"/>
      <c r="J559" s="9"/>
      <c r="K559" s="1"/>
      <c r="L559" s="9"/>
      <c r="M559" s="1"/>
      <c r="N559" s="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8"/>
      <c r="F560" s="9"/>
      <c r="G560" s="9"/>
      <c r="H560" s="9"/>
      <c r="I560" s="1"/>
      <c r="J560" s="9"/>
      <c r="K560" s="1"/>
      <c r="L560" s="9"/>
      <c r="M560" s="1"/>
      <c r="N560" s="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8"/>
      <c r="F561" s="9"/>
      <c r="G561" s="9"/>
      <c r="H561" s="9"/>
      <c r="I561" s="1"/>
      <c r="J561" s="9"/>
      <c r="K561" s="1"/>
      <c r="L561" s="9"/>
      <c r="M561" s="1"/>
      <c r="N561" s="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8"/>
      <c r="F562" s="9"/>
      <c r="G562" s="9"/>
      <c r="H562" s="9"/>
      <c r="I562" s="1"/>
      <c r="J562" s="9"/>
      <c r="K562" s="1"/>
      <c r="L562" s="9"/>
      <c r="M562" s="1"/>
      <c r="N562" s="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8"/>
      <c r="F563" s="9"/>
      <c r="G563" s="9"/>
      <c r="H563" s="9"/>
      <c r="I563" s="1"/>
      <c r="J563" s="9"/>
      <c r="K563" s="1"/>
      <c r="L563" s="9"/>
      <c r="M563" s="1"/>
      <c r="N563" s="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8"/>
      <c r="F564" s="9"/>
      <c r="G564" s="9"/>
      <c r="H564" s="9"/>
      <c r="I564" s="1"/>
      <c r="J564" s="9"/>
      <c r="K564" s="1"/>
      <c r="L564" s="9"/>
      <c r="M564" s="1"/>
      <c r="N564" s="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8"/>
      <c r="F565" s="9"/>
      <c r="G565" s="9"/>
      <c r="H565" s="9"/>
      <c r="I565" s="1"/>
      <c r="J565" s="9"/>
      <c r="K565" s="1"/>
      <c r="L565" s="9"/>
      <c r="M565" s="1"/>
      <c r="N565" s="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8"/>
      <c r="F566" s="9"/>
      <c r="G566" s="9"/>
      <c r="H566" s="9"/>
      <c r="I566" s="1"/>
      <c r="J566" s="9"/>
      <c r="K566" s="1"/>
      <c r="L566" s="9"/>
      <c r="M566" s="1"/>
      <c r="N566" s="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8"/>
      <c r="F567" s="9"/>
      <c r="G567" s="9"/>
      <c r="H567" s="9"/>
      <c r="I567" s="1"/>
      <c r="J567" s="9"/>
      <c r="K567" s="1"/>
      <c r="L567" s="9"/>
      <c r="M567" s="1"/>
      <c r="N567" s="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8"/>
      <c r="F568" s="9"/>
      <c r="G568" s="9"/>
      <c r="H568" s="9"/>
      <c r="I568" s="1"/>
      <c r="J568" s="9"/>
      <c r="K568" s="1"/>
      <c r="L568" s="9"/>
      <c r="M568" s="1"/>
      <c r="N568" s="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8"/>
      <c r="F569" s="9"/>
      <c r="G569" s="9"/>
      <c r="H569" s="9"/>
      <c r="I569" s="1"/>
      <c r="J569" s="9"/>
      <c r="K569" s="1"/>
      <c r="L569" s="9"/>
      <c r="M569" s="1"/>
      <c r="N569" s="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8"/>
      <c r="F570" s="9"/>
      <c r="G570" s="9"/>
      <c r="H570" s="9"/>
      <c r="I570" s="1"/>
      <c r="J570" s="9"/>
      <c r="K570" s="1"/>
      <c r="L570" s="9"/>
      <c r="M570" s="1"/>
      <c r="N570" s="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8"/>
      <c r="F571" s="9"/>
      <c r="G571" s="9"/>
      <c r="H571" s="9"/>
      <c r="I571" s="1"/>
      <c r="J571" s="9"/>
      <c r="K571" s="1"/>
      <c r="L571" s="9"/>
      <c r="M571" s="1"/>
      <c r="N571" s="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8"/>
      <c r="F572" s="9"/>
      <c r="G572" s="9"/>
      <c r="H572" s="9"/>
      <c r="I572" s="1"/>
      <c r="J572" s="9"/>
      <c r="K572" s="1"/>
      <c r="L572" s="9"/>
      <c r="M572" s="1"/>
      <c r="N572" s="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8"/>
      <c r="F573" s="9"/>
      <c r="G573" s="9"/>
      <c r="H573" s="9"/>
      <c r="I573" s="1"/>
      <c r="J573" s="9"/>
      <c r="K573" s="1"/>
      <c r="L573" s="9"/>
      <c r="M573" s="1"/>
      <c r="N573" s="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8"/>
      <c r="F574" s="9"/>
      <c r="G574" s="9"/>
      <c r="H574" s="9"/>
      <c r="I574" s="1"/>
      <c r="J574" s="9"/>
      <c r="K574" s="1"/>
      <c r="L574" s="9"/>
      <c r="M574" s="1"/>
      <c r="N574" s="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8"/>
      <c r="F575" s="9"/>
      <c r="G575" s="9"/>
      <c r="H575" s="9"/>
      <c r="I575" s="1"/>
      <c r="J575" s="9"/>
      <c r="K575" s="1"/>
      <c r="L575" s="9"/>
      <c r="M575" s="1"/>
      <c r="N575" s="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8"/>
      <c r="F576" s="9"/>
      <c r="G576" s="9"/>
      <c r="H576" s="9"/>
      <c r="I576" s="1"/>
      <c r="J576" s="9"/>
      <c r="K576" s="1"/>
      <c r="L576" s="9"/>
      <c r="M576" s="1"/>
      <c r="N576" s="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8"/>
      <c r="F577" s="9"/>
      <c r="G577" s="9"/>
      <c r="H577" s="9"/>
      <c r="I577" s="1"/>
      <c r="J577" s="9"/>
      <c r="K577" s="1"/>
      <c r="L577" s="9"/>
      <c r="M577" s="1"/>
      <c r="N577" s="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8"/>
      <c r="F578" s="9"/>
      <c r="G578" s="9"/>
      <c r="H578" s="9"/>
      <c r="I578" s="1"/>
      <c r="J578" s="9"/>
      <c r="K578" s="1"/>
      <c r="L578" s="9"/>
      <c r="M578" s="1"/>
      <c r="N578" s="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8"/>
      <c r="F579" s="9"/>
      <c r="G579" s="9"/>
      <c r="H579" s="9"/>
      <c r="I579" s="1"/>
      <c r="J579" s="9"/>
      <c r="K579" s="1"/>
      <c r="L579" s="9"/>
      <c r="M579" s="1"/>
      <c r="N579" s="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8"/>
      <c r="F580" s="9"/>
      <c r="G580" s="9"/>
      <c r="H580" s="9"/>
      <c r="I580" s="1"/>
      <c r="J580" s="9"/>
      <c r="K580" s="1"/>
      <c r="L580" s="9"/>
      <c r="M580" s="1"/>
      <c r="N580" s="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8"/>
      <c r="F581" s="9"/>
      <c r="G581" s="9"/>
      <c r="H581" s="9"/>
      <c r="I581" s="1"/>
      <c r="J581" s="9"/>
      <c r="K581" s="1"/>
      <c r="L581" s="9"/>
      <c r="M581" s="1"/>
      <c r="N581" s="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8"/>
      <c r="F582" s="9"/>
      <c r="G582" s="9"/>
      <c r="H582" s="9"/>
      <c r="I582" s="1"/>
      <c r="J582" s="9"/>
      <c r="K582" s="1"/>
      <c r="L582" s="9"/>
      <c r="M582" s="1"/>
      <c r="N582" s="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8"/>
      <c r="F583" s="9"/>
      <c r="G583" s="9"/>
      <c r="H583" s="9"/>
      <c r="I583" s="1"/>
      <c r="J583" s="9"/>
      <c r="K583" s="1"/>
      <c r="L583" s="9"/>
      <c r="M583" s="1"/>
      <c r="N583" s="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8"/>
      <c r="F584" s="9"/>
      <c r="G584" s="9"/>
      <c r="H584" s="9"/>
      <c r="I584" s="1"/>
      <c r="J584" s="9"/>
      <c r="K584" s="1"/>
      <c r="L584" s="9"/>
      <c r="M584" s="1"/>
      <c r="N584" s="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8"/>
      <c r="F585" s="9"/>
      <c r="G585" s="9"/>
      <c r="H585" s="9"/>
      <c r="I585" s="1"/>
      <c r="J585" s="9"/>
      <c r="K585" s="1"/>
      <c r="L585" s="9"/>
      <c r="M585" s="1"/>
      <c r="N585" s="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8"/>
      <c r="F586" s="9"/>
      <c r="G586" s="9"/>
      <c r="H586" s="9"/>
      <c r="I586" s="1"/>
      <c r="J586" s="9"/>
      <c r="K586" s="1"/>
      <c r="L586" s="9"/>
      <c r="M586" s="1"/>
      <c r="N586" s="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8"/>
      <c r="F587" s="9"/>
      <c r="G587" s="9"/>
      <c r="H587" s="9"/>
      <c r="I587" s="1"/>
      <c r="J587" s="9"/>
      <c r="K587" s="1"/>
      <c r="L587" s="9"/>
      <c r="M587" s="1"/>
      <c r="N587" s="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8"/>
      <c r="F588" s="9"/>
      <c r="G588" s="9"/>
      <c r="H588" s="9"/>
      <c r="I588" s="1"/>
      <c r="J588" s="9"/>
      <c r="K588" s="1"/>
      <c r="L588" s="9"/>
      <c r="M588" s="1"/>
      <c r="N588" s="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8"/>
      <c r="F589" s="9"/>
      <c r="G589" s="9"/>
      <c r="H589" s="9"/>
      <c r="I589" s="1"/>
      <c r="J589" s="9"/>
      <c r="K589" s="1"/>
      <c r="L589" s="9"/>
      <c r="M589" s="1"/>
      <c r="N589" s="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8"/>
      <c r="F590" s="9"/>
      <c r="G590" s="9"/>
      <c r="H590" s="9"/>
      <c r="I590" s="1"/>
      <c r="J590" s="9"/>
      <c r="K590" s="1"/>
      <c r="L590" s="9"/>
      <c r="M590" s="1"/>
      <c r="N590" s="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8"/>
      <c r="F591" s="9"/>
      <c r="G591" s="9"/>
      <c r="H591" s="9"/>
      <c r="I591" s="1"/>
      <c r="J591" s="9"/>
      <c r="K591" s="1"/>
      <c r="L591" s="9"/>
      <c r="M591" s="1"/>
      <c r="N591" s="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8"/>
      <c r="F592" s="9"/>
      <c r="G592" s="9"/>
      <c r="H592" s="9"/>
      <c r="I592" s="1"/>
      <c r="J592" s="9"/>
      <c r="K592" s="1"/>
      <c r="L592" s="9"/>
      <c r="M592" s="1"/>
      <c r="N592" s="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8"/>
      <c r="F593" s="9"/>
      <c r="G593" s="9"/>
      <c r="H593" s="9"/>
      <c r="I593" s="1"/>
      <c r="J593" s="9"/>
      <c r="K593" s="1"/>
      <c r="L593" s="9"/>
      <c r="M593" s="1"/>
      <c r="N593" s="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8"/>
      <c r="F594" s="9"/>
      <c r="G594" s="9"/>
      <c r="H594" s="9"/>
      <c r="I594" s="1"/>
      <c r="J594" s="9"/>
      <c r="K594" s="1"/>
      <c r="L594" s="9"/>
      <c r="M594" s="1"/>
      <c r="N594" s="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8"/>
      <c r="F595" s="9"/>
      <c r="G595" s="9"/>
      <c r="H595" s="9"/>
      <c r="I595" s="1"/>
      <c r="J595" s="9"/>
      <c r="K595" s="1"/>
      <c r="L595" s="9"/>
      <c r="M595" s="1"/>
      <c r="N595" s="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8"/>
      <c r="F596" s="9"/>
      <c r="G596" s="9"/>
      <c r="H596" s="9"/>
      <c r="I596" s="1"/>
      <c r="J596" s="9"/>
      <c r="K596" s="1"/>
      <c r="L596" s="9"/>
      <c r="M596" s="1"/>
      <c r="N596" s="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8"/>
      <c r="F597" s="9"/>
      <c r="G597" s="9"/>
      <c r="H597" s="9"/>
      <c r="I597" s="1"/>
      <c r="J597" s="9"/>
      <c r="K597" s="1"/>
      <c r="L597" s="9"/>
      <c r="M597" s="1"/>
      <c r="N597" s="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8"/>
      <c r="F598" s="9"/>
      <c r="G598" s="9"/>
      <c r="H598" s="9"/>
      <c r="I598" s="1"/>
      <c r="J598" s="9"/>
      <c r="K598" s="1"/>
      <c r="L598" s="9"/>
      <c r="M598" s="1"/>
      <c r="N598" s="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8"/>
      <c r="F599" s="9"/>
      <c r="G599" s="9"/>
      <c r="H599" s="9"/>
      <c r="I599" s="1"/>
      <c r="J599" s="9"/>
      <c r="K599" s="1"/>
      <c r="L599" s="9"/>
      <c r="M599" s="1"/>
      <c r="N599" s="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8"/>
      <c r="F600" s="9"/>
      <c r="G600" s="9"/>
      <c r="H600" s="9"/>
      <c r="I600" s="1"/>
      <c r="J600" s="9"/>
      <c r="K600" s="1"/>
      <c r="L600" s="9"/>
      <c r="M600" s="1"/>
      <c r="N600" s="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8"/>
      <c r="F601" s="9"/>
      <c r="G601" s="9"/>
      <c r="H601" s="9"/>
      <c r="I601" s="1"/>
      <c r="J601" s="9"/>
      <c r="K601" s="1"/>
      <c r="L601" s="9"/>
      <c r="M601" s="1"/>
      <c r="N601" s="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8"/>
      <c r="F602" s="9"/>
      <c r="G602" s="9"/>
      <c r="H602" s="9"/>
      <c r="I602" s="1"/>
      <c r="J602" s="9"/>
      <c r="K602" s="1"/>
      <c r="L602" s="9"/>
      <c r="M602" s="1"/>
      <c r="N602" s="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8"/>
      <c r="F603" s="9"/>
      <c r="G603" s="9"/>
      <c r="H603" s="9"/>
      <c r="I603" s="1"/>
      <c r="J603" s="9"/>
      <c r="K603" s="1"/>
      <c r="L603" s="9"/>
      <c r="M603" s="1"/>
      <c r="N603" s="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8"/>
      <c r="F604" s="9"/>
      <c r="G604" s="9"/>
      <c r="H604" s="9"/>
      <c r="I604" s="1"/>
      <c r="J604" s="9"/>
      <c r="K604" s="1"/>
      <c r="L604" s="9"/>
      <c r="M604" s="1"/>
      <c r="N604" s="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8"/>
      <c r="F605" s="9"/>
      <c r="G605" s="9"/>
      <c r="H605" s="9"/>
      <c r="I605" s="1"/>
      <c r="J605" s="9"/>
      <c r="K605" s="1"/>
      <c r="L605" s="9"/>
      <c r="M605" s="1"/>
      <c r="N605" s="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8"/>
      <c r="F606" s="9"/>
      <c r="G606" s="9"/>
      <c r="H606" s="9"/>
      <c r="I606" s="1"/>
      <c r="J606" s="9"/>
      <c r="K606" s="1"/>
      <c r="L606" s="9"/>
      <c r="M606" s="1"/>
      <c r="N606" s="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8"/>
      <c r="F607" s="9"/>
      <c r="G607" s="9"/>
      <c r="H607" s="9"/>
      <c r="I607" s="1"/>
      <c r="J607" s="9"/>
      <c r="K607" s="1"/>
      <c r="L607" s="9"/>
      <c r="M607" s="1"/>
      <c r="N607" s="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8"/>
      <c r="F608" s="9"/>
      <c r="G608" s="9"/>
      <c r="H608" s="9"/>
      <c r="I608" s="1"/>
      <c r="J608" s="9"/>
      <c r="K608" s="1"/>
      <c r="L608" s="9"/>
      <c r="M608" s="1"/>
      <c r="N608" s="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8"/>
      <c r="F609" s="9"/>
      <c r="G609" s="9"/>
      <c r="H609" s="9"/>
      <c r="I609" s="1"/>
      <c r="J609" s="9"/>
      <c r="K609" s="1"/>
      <c r="L609" s="9"/>
      <c r="M609" s="1"/>
      <c r="N609" s="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8"/>
      <c r="F610" s="9"/>
      <c r="G610" s="9"/>
      <c r="H610" s="9"/>
      <c r="I610" s="1"/>
      <c r="J610" s="9"/>
      <c r="K610" s="1"/>
      <c r="L610" s="9"/>
      <c r="M610" s="1"/>
      <c r="N610" s="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8"/>
      <c r="F611" s="9"/>
      <c r="G611" s="9"/>
      <c r="H611" s="9"/>
      <c r="I611" s="1"/>
      <c r="J611" s="9"/>
      <c r="K611" s="1"/>
      <c r="L611" s="9"/>
      <c r="M611" s="1"/>
      <c r="N611" s="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8"/>
      <c r="F612" s="9"/>
      <c r="G612" s="9"/>
      <c r="H612" s="9"/>
      <c r="I612" s="1"/>
      <c r="J612" s="9"/>
      <c r="K612" s="1"/>
      <c r="L612" s="9"/>
      <c r="M612" s="1"/>
      <c r="N612" s="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8"/>
      <c r="F613" s="9"/>
      <c r="G613" s="9"/>
      <c r="H613" s="9"/>
      <c r="I613" s="1"/>
      <c r="J613" s="9"/>
      <c r="K613" s="1"/>
      <c r="L613" s="9"/>
      <c r="M613" s="1"/>
      <c r="N613" s="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8"/>
      <c r="F614" s="9"/>
      <c r="G614" s="9"/>
      <c r="H614" s="9"/>
      <c r="I614" s="1"/>
      <c r="J614" s="9"/>
      <c r="K614" s="1"/>
      <c r="L614" s="9"/>
      <c r="M614" s="1"/>
      <c r="N614" s="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8"/>
      <c r="F615" s="9"/>
      <c r="G615" s="9"/>
      <c r="H615" s="9"/>
      <c r="I615" s="1"/>
      <c r="J615" s="9"/>
      <c r="K615" s="1"/>
      <c r="L615" s="9"/>
      <c r="M615" s="1"/>
      <c r="N615" s="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8"/>
      <c r="F616" s="9"/>
      <c r="G616" s="9"/>
      <c r="H616" s="9"/>
      <c r="I616" s="1"/>
      <c r="J616" s="9"/>
      <c r="K616" s="1"/>
      <c r="L616" s="9"/>
      <c r="M616" s="1"/>
      <c r="N616" s="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8"/>
      <c r="F617" s="9"/>
      <c r="G617" s="9"/>
      <c r="H617" s="9"/>
      <c r="I617" s="1"/>
      <c r="J617" s="9"/>
      <c r="K617" s="1"/>
      <c r="L617" s="9"/>
      <c r="M617" s="1"/>
      <c r="N617" s="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8"/>
      <c r="F618" s="9"/>
      <c r="G618" s="9"/>
      <c r="H618" s="9"/>
      <c r="I618" s="1"/>
      <c r="J618" s="9"/>
      <c r="K618" s="1"/>
      <c r="L618" s="9"/>
      <c r="M618" s="1"/>
      <c r="N618" s="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8"/>
      <c r="F619" s="9"/>
      <c r="G619" s="9"/>
      <c r="H619" s="9"/>
      <c r="I619" s="1"/>
      <c r="J619" s="9"/>
      <c r="K619" s="1"/>
      <c r="L619" s="9"/>
      <c r="M619" s="1"/>
      <c r="N619" s="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8"/>
      <c r="F620" s="9"/>
      <c r="G620" s="9"/>
      <c r="H620" s="9"/>
      <c r="I620" s="1"/>
      <c r="J620" s="9"/>
      <c r="K620" s="1"/>
      <c r="L620" s="9"/>
      <c r="M620" s="1"/>
      <c r="N620" s="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8"/>
      <c r="F621" s="9"/>
      <c r="G621" s="9"/>
      <c r="H621" s="9"/>
      <c r="I621" s="1"/>
      <c r="J621" s="9"/>
      <c r="K621" s="1"/>
      <c r="L621" s="9"/>
      <c r="M621" s="1"/>
      <c r="N621" s="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8"/>
      <c r="F622" s="9"/>
      <c r="G622" s="9"/>
      <c r="H622" s="9"/>
      <c r="I622" s="1"/>
      <c r="J622" s="9"/>
      <c r="K622" s="1"/>
      <c r="L622" s="9"/>
      <c r="M622" s="1"/>
      <c r="N622" s="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8"/>
      <c r="F623" s="9"/>
      <c r="G623" s="9"/>
      <c r="H623" s="9"/>
      <c r="I623" s="1"/>
      <c r="J623" s="9"/>
      <c r="K623" s="1"/>
      <c r="L623" s="9"/>
      <c r="M623" s="1"/>
      <c r="N623" s="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8"/>
      <c r="F624" s="9"/>
      <c r="G624" s="9"/>
      <c r="H624" s="9"/>
      <c r="I624" s="1"/>
      <c r="J624" s="9"/>
      <c r="K624" s="1"/>
      <c r="L624" s="9"/>
      <c r="M624" s="1"/>
      <c r="N624" s="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8"/>
      <c r="F625" s="9"/>
      <c r="G625" s="9"/>
      <c r="H625" s="9"/>
      <c r="I625" s="1"/>
      <c r="J625" s="9"/>
      <c r="K625" s="1"/>
      <c r="L625" s="9"/>
      <c r="M625" s="1"/>
      <c r="N625" s="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8"/>
      <c r="F626" s="9"/>
      <c r="G626" s="9"/>
      <c r="H626" s="9"/>
      <c r="I626" s="1"/>
      <c r="J626" s="9"/>
      <c r="K626" s="1"/>
      <c r="L626" s="9"/>
      <c r="M626" s="1"/>
      <c r="N626" s="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8"/>
      <c r="F627" s="9"/>
      <c r="G627" s="9"/>
      <c r="H627" s="9"/>
      <c r="I627" s="1"/>
      <c r="J627" s="9"/>
      <c r="K627" s="1"/>
      <c r="L627" s="9"/>
      <c r="M627" s="1"/>
      <c r="N627" s="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8"/>
      <c r="F628" s="9"/>
      <c r="G628" s="9"/>
      <c r="H628" s="9"/>
      <c r="I628" s="1"/>
      <c r="J628" s="9"/>
      <c r="K628" s="1"/>
      <c r="L628" s="9"/>
      <c r="M628" s="1"/>
      <c r="N628" s="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8"/>
      <c r="F629" s="9"/>
      <c r="G629" s="9"/>
      <c r="H629" s="9"/>
      <c r="I629" s="1"/>
      <c r="J629" s="9"/>
      <c r="K629" s="1"/>
      <c r="L629" s="9"/>
      <c r="M629" s="1"/>
      <c r="N629" s="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8"/>
      <c r="F630" s="9"/>
      <c r="G630" s="9"/>
      <c r="H630" s="9"/>
      <c r="I630" s="1"/>
      <c r="J630" s="9"/>
      <c r="K630" s="1"/>
      <c r="L630" s="9"/>
      <c r="M630" s="1"/>
      <c r="N630" s="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8"/>
      <c r="F631" s="9"/>
      <c r="G631" s="9"/>
      <c r="H631" s="9"/>
      <c r="I631" s="1"/>
      <c r="J631" s="9"/>
      <c r="K631" s="1"/>
      <c r="L631" s="9"/>
      <c r="M631" s="1"/>
      <c r="N631" s="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8"/>
      <c r="F632" s="9"/>
      <c r="G632" s="9"/>
      <c r="H632" s="9"/>
      <c r="I632" s="1"/>
      <c r="J632" s="9"/>
      <c r="K632" s="1"/>
      <c r="L632" s="9"/>
      <c r="M632" s="1"/>
      <c r="N632" s="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8"/>
      <c r="F633" s="9"/>
      <c r="G633" s="9"/>
      <c r="H633" s="9"/>
      <c r="I633" s="1"/>
      <c r="J633" s="9"/>
      <c r="K633" s="1"/>
      <c r="L633" s="9"/>
      <c r="M633" s="1"/>
      <c r="N633" s="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8"/>
      <c r="F634" s="9"/>
      <c r="G634" s="9"/>
      <c r="H634" s="9"/>
      <c r="I634" s="1"/>
      <c r="J634" s="9"/>
      <c r="K634" s="1"/>
      <c r="L634" s="9"/>
      <c r="M634" s="1"/>
      <c r="N634" s="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8"/>
      <c r="F635" s="9"/>
      <c r="G635" s="9"/>
      <c r="H635" s="9"/>
      <c r="I635" s="1"/>
      <c r="J635" s="9"/>
      <c r="K635" s="1"/>
      <c r="L635" s="9"/>
      <c r="M635" s="1"/>
      <c r="N635" s="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8"/>
      <c r="F636" s="9"/>
      <c r="G636" s="9"/>
      <c r="H636" s="9"/>
      <c r="I636" s="1"/>
      <c r="J636" s="9"/>
      <c r="K636" s="1"/>
      <c r="L636" s="9"/>
      <c r="M636" s="1"/>
      <c r="N636" s="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8"/>
      <c r="F637" s="9"/>
      <c r="G637" s="9"/>
      <c r="H637" s="9"/>
      <c r="I637" s="1"/>
      <c r="J637" s="9"/>
      <c r="K637" s="1"/>
      <c r="L637" s="9"/>
      <c r="M637" s="1"/>
      <c r="N637" s="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8"/>
      <c r="F638" s="9"/>
      <c r="G638" s="9"/>
      <c r="H638" s="9"/>
      <c r="I638" s="1"/>
      <c r="J638" s="9"/>
      <c r="K638" s="1"/>
      <c r="L638" s="9"/>
      <c r="M638" s="1"/>
      <c r="N638" s="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8"/>
      <c r="F639" s="9"/>
      <c r="G639" s="9"/>
      <c r="H639" s="9"/>
      <c r="I639" s="1"/>
      <c r="J639" s="9"/>
      <c r="K639" s="1"/>
      <c r="L639" s="9"/>
      <c r="M639" s="1"/>
      <c r="N639" s="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8"/>
      <c r="F640" s="9"/>
      <c r="G640" s="9"/>
      <c r="H640" s="9"/>
      <c r="I640" s="1"/>
      <c r="J640" s="9"/>
      <c r="K640" s="1"/>
      <c r="L640" s="9"/>
      <c r="M640" s="1"/>
      <c r="N640" s="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8"/>
      <c r="F641" s="9"/>
      <c r="G641" s="9"/>
      <c r="H641" s="9"/>
      <c r="I641" s="1"/>
      <c r="J641" s="9"/>
      <c r="K641" s="1"/>
      <c r="L641" s="9"/>
      <c r="M641" s="1"/>
      <c r="N641" s="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8"/>
      <c r="F642" s="9"/>
      <c r="G642" s="9"/>
      <c r="H642" s="9"/>
      <c r="I642" s="1"/>
      <c r="J642" s="9"/>
      <c r="K642" s="1"/>
      <c r="L642" s="9"/>
      <c r="M642" s="1"/>
      <c r="N642" s="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8"/>
      <c r="F643" s="9"/>
      <c r="G643" s="9"/>
      <c r="H643" s="9"/>
      <c r="I643" s="1"/>
      <c r="J643" s="9"/>
      <c r="K643" s="1"/>
      <c r="L643" s="9"/>
      <c r="M643" s="1"/>
      <c r="N643" s="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8"/>
      <c r="F644" s="9"/>
      <c r="G644" s="9"/>
      <c r="H644" s="9"/>
      <c r="I644" s="1"/>
      <c r="J644" s="9"/>
      <c r="K644" s="1"/>
      <c r="L644" s="9"/>
      <c r="M644" s="1"/>
      <c r="N644" s="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8"/>
      <c r="F645" s="9"/>
      <c r="G645" s="9"/>
      <c r="H645" s="9"/>
      <c r="I645" s="1"/>
      <c r="J645" s="9"/>
      <c r="K645" s="1"/>
      <c r="L645" s="9"/>
      <c r="M645" s="1"/>
      <c r="N645" s="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8"/>
      <c r="F646" s="9"/>
      <c r="G646" s="9"/>
      <c r="H646" s="9"/>
      <c r="I646" s="1"/>
      <c r="J646" s="9"/>
      <c r="K646" s="1"/>
      <c r="L646" s="9"/>
      <c r="M646" s="1"/>
      <c r="N646" s="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8"/>
      <c r="F647" s="9"/>
      <c r="G647" s="9"/>
      <c r="H647" s="9"/>
      <c r="I647" s="1"/>
      <c r="J647" s="9"/>
      <c r="K647" s="1"/>
      <c r="L647" s="9"/>
      <c r="M647" s="1"/>
      <c r="N647" s="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8"/>
      <c r="F648" s="9"/>
      <c r="G648" s="9"/>
      <c r="H648" s="9"/>
      <c r="I648" s="1"/>
      <c r="J648" s="9"/>
      <c r="K648" s="1"/>
      <c r="L648" s="9"/>
      <c r="M648" s="1"/>
      <c r="N648" s="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8"/>
      <c r="F649" s="9"/>
      <c r="G649" s="9"/>
      <c r="H649" s="9"/>
      <c r="I649" s="1"/>
      <c r="J649" s="9"/>
      <c r="K649" s="1"/>
      <c r="L649" s="9"/>
      <c r="M649" s="1"/>
      <c r="N649" s="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8"/>
      <c r="F650" s="9"/>
      <c r="G650" s="9"/>
      <c r="H650" s="9"/>
      <c r="I650" s="1"/>
      <c r="J650" s="9"/>
      <c r="K650" s="1"/>
      <c r="L650" s="9"/>
      <c r="M650" s="1"/>
      <c r="N650" s="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8"/>
      <c r="F651" s="9"/>
      <c r="G651" s="9"/>
      <c r="H651" s="9"/>
      <c r="I651" s="1"/>
      <c r="J651" s="9"/>
      <c r="K651" s="1"/>
      <c r="L651" s="9"/>
      <c r="M651" s="1"/>
      <c r="N651" s="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8"/>
      <c r="F652" s="9"/>
      <c r="G652" s="9"/>
      <c r="H652" s="9"/>
      <c r="I652" s="1"/>
      <c r="J652" s="9"/>
      <c r="K652" s="1"/>
      <c r="L652" s="9"/>
      <c r="M652" s="1"/>
      <c r="N652" s="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8"/>
      <c r="F653" s="9"/>
      <c r="G653" s="9"/>
      <c r="H653" s="9"/>
      <c r="I653" s="1"/>
      <c r="J653" s="9"/>
      <c r="K653" s="1"/>
      <c r="L653" s="9"/>
      <c r="M653" s="1"/>
      <c r="N653" s="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8"/>
      <c r="F654" s="9"/>
      <c r="G654" s="9"/>
      <c r="H654" s="9"/>
      <c r="I654" s="1"/>
      <c r="J654" s="9"/>
      <c r="K654" s="1"/>
      <c r="L654" s="9"/>
      <c r="M654" s="1"/>
      <c r="N654" s="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8"/>
      <c r="F655" s="9"/>
      <c r="G655" s="9"/>
      <c r="H655" s="9"/>
      <c r="I655" s="1"/>
      <c r="J655" s="9"/>
      <c r="K655" s="1"/>
      <c r="L655" s="9"/>
      <c r="M655" s="1"/>
      <c r="N655" s="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8"/>
      <c r="F656" s="9"/>
      <c r="G656" s="9"/>
      <c r="H656" s="9"/>
      <c r="I656" s="1"/>
      <c r="J656" s="9"/>
      <c r="K656" s="1"/>
      <c r="L656" s="9"/>
      <c r="M656" s="1"/>
      <c r="N656" s="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8"/>
      <c r="F657" s="9"/>
      <c r="G657" s="9"/>
      <c r="H657" s="9"/>
      <c r="I657" s="1"/>
      <c r="J657" s="9"/>
      <c r="K657" s="1"/>
      <c r="L657" s="9"/>
      <c r="M657" s="1"/>
      <c r="N657" s="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8"/>
      <c r="F658" s="9"/>
      <c r="G658" s="9"/>
      <c r="H658" s="9"/>
      <c r="I658" s="1"/>
      <c r="J658" s="9"/>
      <c r="K658" s="1"/>
      <c r="L658" s="9"/>
      <c r="M658" s="1"/>
      <c r="N658" s="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8"/>
      <c r="F659" s="9"/>
      <c r="G659" s="9"/>
      <c r="H659" s="9"/>
      <c r="I659" s="1"/>
      <c r="J659" s="9"/>
      <c r="K659" s="1"/>
      <c r="L659" s="9"/>
      <c r="M659" s="1"/>
      <c r="N659" s="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8"/>
      <c r="F660" s="9"/>
      <c r="G660" s="9"/>
      <c r="H660" s="9"/>
      <c r="I660" s="1"/>
      <c r="J660" s="9"/>
      <c r="K660" s="1"/>
      <c r="L660" s="9"/>
      <c r="M660" s="1"/>
      <c r="N660" s="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8"/>
      <c r="F661" s="9"/>
      <c r="G661" s="9"/>
      <c r="H661" s="9"/>
      <c r="I661" s="1"/>
      <c r="J661" s="9"/>
      <c r="K661" s="1"/>
      <c r="L661" s="9"/>
      <c r="M661" s="1"/>
      <c r="N661" s="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8"/>
      <c r="F662" s="9"/>
      <c r="G662" s="9"/>
      <c r="H662" s="9"/>
      <c r="I662" s="1"/>
      <c r="J662" s="9"/>
      <c r="K662" s="1"/>
      <c r="L662" s="9"/>
      <c r="M662" s="1"/>
      <c r="N662" s="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8"/>
      <c r="F663" s="9"/>
      <c r="G663" s="9"/>
      <c r="H663" s="9"/>
      <c r="I663" s="1"/>
      <c r="J663" s="9"/>
      <c r="K663" s="1"/>
      <c r="L663" s="9"/>
      <c r="M663" s="1"/>
      <c r="N663" s="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8"/>
      <c r="F664" s="9"/>
      <c r="G664" s="9"/>
      <c r="H664" s="9"/>
      <c r="I664" s="1"/>
      <c r="J664" s="9"/>
      <c r="K664" s="1"/>
      <c r="L664" s="9"/>
      <c r="M664" s="1"/>
      <c r="N664" s="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8"/>
      <c r="F665" s="9"/>
      <c r="G665" s="9"/>
      <c r="H665" s="9"/>
      <c r="I665" s="1"/>
      <c r="J665" s="9"/>
      <c r="K665" s="1"/>
      <c r="L665" s="9"/>
      <c r="M665" s="1"/>
      <c r="N665" s="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8"/>
      <c r="F666" s="9"/>
      <c r="G666" s="9"/>
      <c r="H666" s="9"/>
      <c r="I666" s="1"/>
      <c r="J666" s="9"/>
      <c r="K666" s="1"/>
      <c r="L666" s="9"/>
      <c r="M666" s="1"/>
      <c r="N666" s="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8"/>
      <c r="F667" s="9"/>
      <c r="G667" s="9"/>
      <c r="H667" s="9"/>
      <c r="I667" s="1"/>
      <c r="J667" s="9"/>
      <c r="K667" s="1"/>
      <c r="L667" s="9"/>
      <c r="M667" s="1"/>
      <c r="N667" s="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8"/>
      <c r="F668" s="9"/>
      <c r="G668" s="9"/>
      <c r="H668" s="9"/>
      <c r="I668" s="1"/>
      <c r="J668" s="9"/>
      <c r="K668" s="1"/>
      <c r="L668" s="9"/>
      <c r="M668" s="1"/>
      <c r="N668" s="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8"/>
      <c r="F669" s="9"/>
      <c r="G669" s="9"/>
      <c r="H669" s="9"/>
      <c r="I669" s="1"/>
      <c r="J669" s="9"/>
      <c r="K669" s="1"/>
      <c r="L669" s="9"/>
      <c r="M669" s="1"/>
      <c r="N669" s="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8"/>
      <c r="F670" s="9"/>
      <c r="G670" s="9"/>
      <c r="H670" s="9"/>
      <c r="I670" s="1"/>
      <c r="J670" s="9"/>
      <c r="K670" s="1"/>
      <c r="L670" s="9"/>
      <c r="M670" s="1"/>
      <c r="N670" s="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8"/>
      <c r="F671" s="9"/>
      <c r="G671" s="9"/>
      <c r="H671" s="9"/>
      <c r="I671" s="1"/>
      <c r="J671" s="9"/>
      <c r="K671" s="1"/>
      <c r="L671" s="9"/>
      <c r="M671" s="1"/>
      <c r="N671" s="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8"/>
      <c r="F672" s="9"/>
      <c r="G672" s="9"/>
      <c r="H672" s="9"/>
      <c r="I672" s="1"/>
      <c r="J672" s="9"/>
      <c r="K672" s="1"/>
      <c r="L672" s="9"/>
      <c r="M672" s="1"/>
      <c r="N672" s="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8"/>
      <c r="F673" s="9"/>
      <c r="G673" s="9"/>
      <c r="H673" s="9"/>
      <c r="I673" s="1"/>
      <c r="J673" s="9"/>
      <c r="K673" s="1"/>
      <c r="L673" s="9"/>
      <c r="M673" s="1"/>
      <c r="N673" s="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8"/>
      <c r="F674" s="9"/>
      <c r="G674" s="9"/>
      <c r="H674" s="9"/>
      <c r="I674" s="1"/>
      <c r="J674" s="9"/>
      <c r="K674" s="1"/>
      <c r="L674" s="9"/>
      <c r="M674" s="1"/>
      <c r="N674" s="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8"/>
      <c r="F675" s="9"/>
      <c r="G675" s="9"/>
      <c r="H675" s="9"/>
      <c r="I675" s="1"/>
      <c r="J675" s="9"/>
      <c r="K675" s="1"/>
      <c r="L675" s="9"/>
      <c r="M675" s="1"/>
      <c r="N675" s="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8"/>
      <c r="F676" s="9"/>
      <c r="G676" s="9"/>
      <c r="H676" s="9"/>
      <c r="I676" s="1"/>
      <c r="J676" s="9"/>
      <c r="K676" s="1"/>
      <c r="L676" s="9"/>
      <c r="M676" s="1"/>
      <c r="N676" s="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8"/>
      <c r="F677" s="9"/>
      <c r="G677" s="9"/>
      <c r="H677" s="9"/>
      <c r="I677" s="1"/>
      <c r="J677" s="9"/>
      <c r="K677" s="1"/>
      <c r="L677" s="9"/>
      <c r="M677" s="1"/>
      <c r="N677" s="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8"/>
      <c r="F678" s="9"/>
      <c r="G678" s="9"/>
      <c r="H678" s="9"/>
      <c r="I678" s="1"/>
      <c r="J678" s="9"/>
      <c r="K678" s="1"/>
      <c r="L678" s="9"/>
      <c r="M678" s="1"/>
      <c r="N678" s="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8"/>
      <c r="F679" s="9"/>
      <c r="G679" s="9"/>
      <c r="H679" s="9"/>
      <c r="I679" s="1"/>
      <c r="J679" s="9"/>
      <c r="K679" s="1"/>
      <c r="L679" s="9"/>
      <c r="M679" s="1"/>
      <c r="N679" s="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8"/>
      <c r="F680" s="9"/>
      <c r="G680" s="9"/>
      <c r="H680" s="9"/>
      <c r="I680" s="1"/>
      <c r="J680" s="9"/>
      <c r="K680" s="1"/>
      <c r="L680" s="9"/>
      <c r="M680" s="1"/>
      <c r="N680" s="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8"/>
      <c r="F681" s="9"/>
      <c r="G681" s="9"/>
      <c r="H681" s="9"/>
      <c r="I681" s="1"/>
      <c r="J681" s="9"/>
      <c r="K681" s="1"/>
      <c r="L681" s="9"/>
      <c r="M681" s="1"/>
      <c r="N681" s="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8"/>
      <c r="F682" s="9"/>
      <c r="G682" s="9"/>
      <c r="H682" s="9"/>
      <c r="I682" s="1"/>
      <c r="J682" s="9"/>
      <c r="K682" s="1"/>
      <c r="L682" s="9"/>
      <c r="M682" s="1"/>
      <c r="N682" s="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8"/>
      <c r="F683" s="9"/>
      <c r="G683" s="9"/>
      <c r="H683" s="9"/>
      <c r="I683" s="1"/>
      <c r="J683" s="9"/>
      <c r="K683" s="1"/>
      <c r="L683" s="9"/>
      <c r="M683" s="1"/>
      <c r="N683" s="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8"/>
      <c r="F684" s="9"/>
      <c r="G684" s="9"/>
      <c r="H684" s="9"/>
      <c r="I684" s="1"/>
      <c r="J684" s="9"/>
      <c r="K684" s="1"/>
      <c r="L684" s="9"/>
      <c r="M684" s="1"/>
      <c r="N684" s="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8"/>
      <c r="F685" s="9"/>
      <c r="G685" s="9"/>
      <c r="H685" s="9"/>
      <c r="I685" s="1"/>
      <c r="J685" s="9"/>
      <c r="K685" s="1"/>
      <c r="L685" s="9"/>
      <c r="M685" s="1"/>
      <c r="N685" s="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8"/>
      <c r="F686" s="9"/>
      <c r="G686" s="9"/>
      <c r="H686" s="9"/>
      <c r="I686" s="1"/>
      <c r="J686" s="9"/>
      <c r="K686" s="1"/>
      <c r="L686" s="9"/>
      <c r="M686" s="1"/>
      <c r="N686" s="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8"/>
      <c r="F687" s="9"/>
      <c r="G687" s="9"/>
      <c r="H687" s="9"/>
      <c r="I687" s="1"/>
      <c r="J687" s="9"/>
      <c r="K687" s="1"/>
      <c r="L687" s="9"/>
      <c r="M687" s="1"/>
      <c r="N687" s="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8"/>
      <c r="F688" s="9"/>
      <c r="G688" s="9"/>
      <c r="H688" s="9"/>
      <c r="I688" s="1"/>
      <c r="J688" s="9"/>
      <c r="K688" s="1"/>
      <c r="L688" s="9"/>
      <c r="M688" s="1"/>
      <c r="N688" s="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8"/>
      <c r="F689" s="9"/>
      <c r="G689" s="9"/>
      <c r="H689" s="9"/>
      <c r="I689" s="1"/>
      <c r="J689" s="9"/>
      <c r="K689" s="1"/>
      <c r="L689" s="9"/>
      <c r="M689" s="1"/>
      <c r="N689" s="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8"/>
      <c r="F690" s="9"/>
      <c r="G690" s="9"/>
      <c r="H690" s="9"/>
      <c r="I690" s="1"/>
      <c r="J690" s="9"/>
      <c r="K690" s="1"/>
      <c r="L690" s="9"/>
      <c r="M690" s="1"/>
      <c r="N690" s="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8"/>
      <c r="F691" s="9"/>
      <c r="G691" s="9"/>
      <c r="H691" s="9"/>
      <c r="I691" s="1"/>
      <c r="J691" s="9"/>
      <c r="K691" s="1"/>
      <c r="L691" s="9"/>
      <c r="M691" s="1"/>
      <c r="N691" s="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8"/>
      <c r="F692" s="9"/>
      <c r="G692" s="9"/>
      <c r="H692" s="9"/>
      <c r="I692" s="1"/>
      <c r="J692" s="9"/>
      <c r="K692" s="1"/>
      <c r="L692" s="9"/>
      <c r="M692" s="1"/>
      <c r="N692" s="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8"/>
      <c r="F693" s="9"/>
      <c r="G693" s="9"/>
      <c r="H693" s="9"/>
      <c r="I693" s="1"/>
      <c r="J693" s="9"/>
      <c r="K693" s="1"/>
      <c r="L693" s="9"/>
      <c r="M693" s="1"/>
      <c r="N693" s="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8"/>
      <c r="F694" s="9"/>
      <c r="G694" s="9"/>
      <c r="H694" s="9"/>
      <c r="I694" s="1"/>
      <c r="J694" s="9"/>
      <c r="K694" s="1"/>
      <c r="L694" s="9"/>
      <c r="M694" s="1"/>
      <c r="N694" s="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8"/>
      <c r="F695" s="9"/>
      <c r="G695" s="9"/>
      <c r="H695" s="9"/>
      <c r="I695" s="1"/>
      <c r="J695" s="9"/>
      <c r="K695" s="1"/>
      <c r="L695" s="9"/>
      <c r="M695" s="1"/>
      <c r="N695" s="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8"/>
      <c r="F696" s="9"/>
      <c r="G696" s="9"/>
      <c r="H696" s="9"/>
      <c r="I696" s="1"/>
      <c r="J696" s="9"/>
      <c r="K696" s="1"/>
      <c r="L696" s="9"/>
      <c r="M696" s="1"/>
      <c r="N696" s="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8"/>
      <c r="F697" s="9"/>
      <c r="G697" s="9"/>
      <c r="H697" s="9"/>
      <c r="I697" s="1"/>
      <c r="J697" s="9"/>
      <c r="K697" s="1"/>
      <c r="L697" s="9"/>
      <c r="M697" s="1"/>
      <c r="N697" s="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8"/>
      <c r="F698" s="9"/>
      <c r="G698" s="9"/>
      <c r="H698" s="9"/>
      <c r="I698" s="1"/>
      <c r="J698" s="9"/>
      <c r="K698" s="1"/>
      <c r="L698" s="9"/>
      <c r="M698" s="1"/>
      <c r="N698" s="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8"/>
      <c r="F699" s="9"/>
      <c r="G699" s="9"/>
      <c r="H699" s="9"/>
      <c r="I699" s="1"/>
      <c r="J699" s="9"/>
      <c r="K699" s="1"/>
      <c r="L699" s="9"/>
      <c r="M699" s="1"/>
      <c r="N699" s="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8"/>
      <c r="F700" s="9"/>
      <c r="G700" s="9"/>
      <c r="H700" s="9"/>
      <c r="I700" s="1"/>
      <c r="J700" s="9"/>
      <c r="K700" s="1"/>
      <c r="L700" s="9"/>
      <c r="M700" s="1"/>
      <c r="N700" s="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8"/>
      <c r="F701" s="9"/>
      <c r="G701" s="9"/>
      <c r="H701" s="9"/>
      <c r="I701" s="1"/>
      <c r="J701" s="9"/>
      <c r="K701" s="1"/>
      <c r="L701" s="9"/>
      <c r="M701" s="1"/>
      <c r="N701" s="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8"/>
      <c r="F702" s="9"/>
      <c r="G702" s="9"/>
      <c r="H702" s="9"/>
      <c r="I702" s="1"/>
      <c r="J702" s="9"/>
      <c r="K702" s="1"/>
      <c r="L702" s="9"/>
      <c r="M702" s="1"/>
      <c r="N702" s="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8"/>
      <c r="F703" s="9"/>
      <c r="G703" s="9"/>
      <c r="H703" s="9"/>
      <c r="I703" s="1"/>
      <c r="J703" s="9"/>
      <c r="K703" s="1"/>
      <c r="L703" s="9"/>
      <c r="M703" s="1"/>
      <c r="N703" s="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8"/>
      <c r="F704" s="9"/>
      <c r="G704" s="9"/>
      <c r="H704" s="9"/>
      <c r="I704" s="1"/>
      <c r="J704" s="9"/>
      <c r="K704" s="1"/>
      <c r="L704" s="9"/>
      <c r="M704" s="1"/>
      <c r="N704" s="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8"/>
      <c r="F705" s="9"/>
      <c r="G705" s="9"/>
      <c r="H705" s="9"/>
      <c r="I705" s="1"/>
      <c r="J705" s="9"/>
      <c r="K705" s="1"/>
      <c r="L705" s="9"/>
      <c r="M705" s="1"/>
      <c r="N705" s="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8"/>
      <c r="F706" s="9"/>
      <c r="G706" s="9"/>
      <c r="H706" s="9"/>
      <c r="I706" s="1"/>
      <c r="J706" s="9"/>
      <c r="K706" s="1"/>
      <c r="L706" s="9"/>
      <c r="M706" s="1"/>
      <c r="N706" s="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8"/>
      <c r="F707" s="9"/>
      <c r="G707" s="9"/>
      <c r="H707" s="9"/>
      <c r="I707" s="1"/>
      <c r="J707" s="9"/>
      <c r="K707" s="1"/>
      <c r="L707" s="9"/>
      <c r="M707" s="1"/>
      <c r="N707" s="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8"/>
      <c r="F708" s="9"/>
      <c r="G708" s="9"/>
      <c r="H708" s="9"/>
      <c r="I708" s="1"/>
      <c r="J708" s="9"/>
      <c r="K708" s="1"/>
      <c r="L708" s="9"/>
      <c r="M708" s="1"/>
      <c r="N708" s="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8"/>
      <c r="F709" s="9"/>
      <c r="G709" s="9"/>
      <c r="H709" s="9"/>
      <c r="I709" s="1"/>
      <c r="J709" s="9"/>
      <c r="K709" s="1"/>
      <c r="L709" s="9"/>
      <c r="M709" s="1"/>
      <c r="N709" s="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8"/>
      <c r="F710" s="9"/>
      <c r="G710" s="9"/>
      <c r="H710" s="9"/>
      <c r="I710" s="1"/>
      <c r="J710" s="9"/>
      <c r="K710" s="1"/>
      <c r="L710" s="9"/>
      <c r="M710" s="1"/>
      <c r="N710" s="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8"/>
      <c r="F711" s="9"/>
      <c r="G711" s="9"/>
      <c r="H711" s="9"/>
      <c r="I711" s="1"/>
      <c r="J711" s="9"/>
      <c r="K711" s="1"/>
      <c r="L711" s="9"/>
      <c r="M711" s="1"/>
      <c r="N711" s="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8"/>
      <c r="F712" s="9"/>
      <c r="G712" s="9"/>
      <c r="H712" s="9"/>
      <c r="I712" s="1"/>
      <c r="J712" s="9"/>
      <c r="K712" s="1"/>
      <c r="L712" s="9"/>
      <c r="M712" s="1"/>
      <c r="N712" s="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8"/>
      <c r="F713" s="9"/>
      <c r="G713" s="9"/>
      <c r="H713" s="9"/>
      <c r="I713" s="1"/>
      <c r="J713" s="9"/>
      <c r="K713" s="1"/>
      <c r="L713" s="9"/>
      <c r="M713" s="1"/>
      <c r="N713" s="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8"/>
      <c r="F714" s="9"/>
      <c r="G714" s="9"/>
      <c r="H714" s="9"/>
      <c r="I714" s="1"/>
      <c r="J714" s="9"/>
      <c r="K714" s="1"/>
      <c r="L714" s="9"/>
      <c r="M714" s="1"/>
      <c r="N714" s="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8"/>
      <c r="F715" s="9"/>
      <c r="G715" s="9"/>
      <c r="H715" s="9"/>
      <c r="I715" s="1"/>
      <c r="J715" s="9"/>
      <c r="K715" s="1"/>
      <c r="L715" s="9"/>
      <c r="M715" s="1"/>
      <c r="N715" s="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8"/>
      <c r="F716" s="9"/>
      <c r="G716" s="9"/>
      <c r="H716" s="9"/>
      <c r="I716" s="1"/>
      <c r="J716" s="9"/>
      <c r="K716" s="1"/>
      <c r="L716" s="9"/>
      <c r="M716" s="1"/>
      <c r="N716" s="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8"/>
      <c r="F717" s="9"/>
      <c r="G717" s="9"/>
      <c r="H717" s="9"/>
      <c r="I717" s="1"/>
      <c r="J717" s="9"/>
      <c r="K717" s="1"/>
      <c r="L717" s="9"/>
      <c r="M717" s="1"/>
      <c r="N717" s="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8"/>
      <c r="F718" s="9"/>
      <c r="G718" s="9"/>
      <c r="H718" s="9"/>
      <c r="I718" s="1"/>
      <c r="J718" s="9"/>
      <c r="K718" s="1"/>
      <c r="L718" s="9"/>
      <c r="M718" s="1"/>
      <c r="N718" s="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8"/>
      <c r="F719" s="9"/>
      <c r="G719" s="9"/>
      <c r="H719" s="9"/>
      <c r="I719" s="1"/>
      <c r="J719" s="9"/>
      <c r="K719" s="1"/>
      <c r="L719" s="9"/>
      <c r="M719" s="1"/>
      <c r="N719" s="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8"/>
      <c r="F720" s="9"/>
      <c r="G720" s="9"/>
      <c r="H720" s="9"/>
      <c r="I720" s="1"/>
      <c r="J720" s="9"/>
      <c r="K720" s="1"/>
      <c r="L720" s="9"/>
      <c r="M720" s="1"/>
      <c r="N720" s="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8"/>
      <c r="F721" s="9"/>
      <c r="G721" s="9"/>
      <c r="H721" s="9"/>
      <c r="I721" s="1"/>
      <c r="J721" s="9"/>
      <c r="K721" s="1"/>
      <c r="L721" s="9"/>
      <c r="M721" s="1"/>
      <c r="N721" s="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8"/>
      <c r="F722" s="9"/>
      <c r="G722" s="9"/>
      <c r="H722" s="9"/>
      <c r="I722" s="1"/>
      <c r="J722" s="9"/>
      <c r="K722" s="1"/>
      <c r="L722" s="9"/>
      <c r="M722" s="1"/>
      <c r="N722" s="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8"/>
      <c r="F723" s="9"/>
      <c r="G723" s="9"/>
      <c r="H723" s="9"/>
      <c r="I723" s="1"/>
      <c r="J723" s="9"/>
      <c r="K723" s="1"/>
      <c r="L723" s="9"/>
      <c r="M723" s="1"/>
      <c r="N723" s="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8"/>
      <c r="F724" s="9"/>
      <c r="G724" s="9"/>
      <c r="H724" s="9"/>
      <c r="I724" s="1"/>
      <c r="J724" s="9"/>
      <c r="K724" s="1"/>
      <c r="L724" s="9"/>
      <c r="M724" s="1"/>
      <c r="N724" s="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8"/>
      <c r="F725" s="9"/>
      <c r="G725" s="9"/>
      <c r="H725" s="9"/>
      <c r="I725" s="1"/>
      <c r="J725" s="9"/>
      <c r="K725" s="1"/>
      <c r="L725" s="9"/>
      <c r="M725" s="1"/>
      <c r="N725" s="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8"/>
      <c r="F726" s="9"/>
      <c r="G726" s="9"/>
      <c r="H726" s="9"/>
      <c r="I726" s="1"/>
      <c r="J726" s="9"/>
      <c r="K726" s="1"/>
      <c r="L726" s="9"/>
      <c r="M726" s="1"/>
      <c r="N726" s="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8"/>
      <c r="F727" s="9"/>
      <c r="G727" s="9"/>
      <c r="H727" s="9"/>
      <c r="I727" s="1"/>
      <c r="J727" s="9"/>
      <c r="K727" s="1"/>
      <c r="L727" s="9"/>
      <c r="M727" s="1"/>
      <c r="N727" s="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8"/>
      <c r="F728" s="9"/>
      <c r="G728" s="9"/>
      <c r="H728" s="9"/>
      <c r="I728" s="1"/>
      <c r="J728" s="9"/>
      <c r="K728" s="1"/>
      <c r="L728" s="9"/>
      <c r="M728" s="1"/>
      <c r="N728" s="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8"/>
      <c r="F729" s="9"/>
      <c r="G729" s="9"/>
      <c r="H729" s="9"/>
      <c r="I729" s="1"/>
      <c r="J729" s="9"/>
      <c r="K729" s="1"/>
      <c r="L729" s="9"/>
      <c r="M729" s="1"/>
      <c r="N729" s="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8"/>
      <c r="F730" s="9"/>
      <c r="G730" s="9"/>
      <c r="H730" s="9"/>
      <c r="I730" s="1"/>
      <c r="J730" s="9"/>
      <c r="K730" s="1"/>
      <c r="L730" s="9"/>
      <c r="M730" s="1"/>
      <c r="N730" s="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8"/>
      <c r="F731" s="9"/>
      <c r="G731" s="9"/>
      <c r="H731" s="9"/>
      <c r="I731" s="1"/>
      <c r="J731" s="9"/>
      <c r="K731" s="1"/>
      <c r="L731" s="9"/>
      <c r="M731" s="1"/>
      <c r="N731" s="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8"/>
      <c r="F732" s="9"/>
      <c r="G732" s="9"/>
      <c r="H732" s="9"/>
      <c r="I732" s="1"/>
      <c r="J732" s="9"/>
      <c r="K732" s="1"/>
      <c r="L732" s="9"/>
      <c r="M732" s="1"/>
      <c r="N732" s="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8"/>
      <c r="F733" s="9"/>
      <c r="G733" s="9"/>
      <c r="H733" s="9"/>
      <c r="I733" s="1"/>
      <c r="J733" s="9"/>
      <c r="K733" s="1"/>
      <c r="L733" s="9"/>
      <c r="M733" s="1"/>
      <c r="N733" s="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8"/>
      <c r="F734" s="9"/>
      <c r="G734" s="9"/>
      <c r="H734" s="9"/>
      <c r="I734" s="1"/>
      <c r="J734" s="9"/>
      <c r="K734" s="1"/>
      <c r="L734" s="9"/>
      <c r="M734" s="1"/>
      <c r="N734" s="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8"/>
      <c r="F735" s="9"/>
      <c r="G735" s="9"/>
      <c r="H735" s="9"/>
      <c r="I735" s="1"/>
      <c r="J735" s="9"/>
      <c r="K735" s="1"/>
      <c r="L735" s="9"/>
      <c r="M735" s="1"/>
      <c r="N735" s="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8"/>
      <c r="F736" s="9"/>
      <c r="G736" s="9"/>
      <c r="H736" s="9"/>
      <c r="I736" s="1"/>
      <c r="J736" s="9"/>
      <c r="K736" s="1"/>
      <c r="L736" s="9"/>
      <c r="M736" s="1"/>
      <c r="N736" s="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8"/>
      <c r="F737" s="9"/>
      <c r="G737" s="9"/>
      <c r="H737" s="9"/>
      <c r="I737" s="1"/>
      <c r="J737" s="9"/>
      <c r="K737" s="1"/>
      <c r="L737" s="9"/>
      <c r="M737" s="1"/>
      <c r="N737" s="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8"/>
      <c r="F738" s="9"/>
      <c r="G738" s="9"/>
      <c r="H738" s="9"/>
      <c r="I738" s="1"/>
      <c r="J738" s="9"/>
      <c r="K738" s="1"/>
      <c r="L738" s="9"/>
      <c r="M738" s="1"/>
      <c r="N738" s="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8"/>
      <c r="F739" s="9"/>
      <c r="G739" s="9"/>
      <c r="H739" s="9"/>
      <c r="I739" s="1"/>
      <c r="J739" s="9"/>
      <c r="K739" s="1"/>
      <c r="L739" s="9"/>
      <c r="M739" s="1"/>
      <c r="N739" s="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8"/>
      <c r="F740" s="9"/>
      <c r="G740" s="9"/>
      <c r="H740" s="9"/>
      <c r="I740" s="1"/>
      <c r="J740" s="9"/>
      <c r="K740" s="1"/>
      <c r="L740" s="9"/>
      <c r="M740" s="1"/>
      <c r="N740" s="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8"/>
      <c r="F741" s="9"/>
      <c r="G741" s="9"/>
      <c r="H741" s="9"/>
      <c r="I741" s="1"/>
      <c r="J741" s="9"/>
      <c r="K741" s="1"/>
      <c r="L741" s="9"/>
      <c r="M741" s="1"/>
      <c r="N741" s="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8"/>
      <c r="F742" s="9"/>
      <c r="G742" s="9"/>
      <c r="H742" s="9"/>
      <c r="I742" s="1"/>
      <c r="J742" s="9"/>
      <c r="K742" s="1"/>
      <c r="L742" s="9"/>
      <c r="M742" s="1"/>
      <c r="N742" s="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8"/>
      <c r="F743" s="9"/>
      <c r="G743" s="9"/>
      <c r="H743" s="9"/>
      <c r="I743" s="1"/>
      <c r="J743" s="9"/>
      <c r="K743" s="1"/>
      <c r="L743" s="9"/>
      <c r="M743" s="1"/>
      <c r="N743" s="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8"/>
      <c r="F744" s="9"/>
      <c r="G744" s="9"/>
      <c r="H744" s="9"/>
      <c r="I744" s="1"/>
      <c r="J744" s="9"/>
      <c r="K744" s="1"/>
      <c r="L744" s="9"/>
      <c r="M744" s="1"/>
      <c r="N744" s="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8"/>
      <c r="F745" s="9"/>
      <c r="G745" s="9"/>
      <c r="H745" s="9"/>
      <c r="I745" s="1"/>
      <c r="J745" s="9"/>
      <c r="K745" s="1"/>
      <c r="L745" s="9"/>
      <c r="M745" s="1"/>
      <c r="N745" s="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8"/>
      <c r="F746" s="9"/>
      <c r="G746" s="9"/>
      <c r="H746" s="9"/>
      <c r="I746" s="1"/>
      <c r="J746" s="9"/>
      <c r="K746" s="1"/>
      <c r="L746" s="9"/>
      <c r="M746" s="1"/>
      <c r="N746" s="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8"/>
      <c r="F747" s="9"/>
      <c r="G747" s="9"/>
      <c r="H747" s="9"/>
      <c r="I747" s="1"/>
      <c r="J747" s="9"/>
      <c r="K747" s="1"/>
      <c r="L747" s="9"/>
      <c r="M747" s="1"/>
      <c r="N747" s="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8"/>
      <c r="F748" s="9"/>
      <c r="G748" s="9"/>
      <c r="H748" s="9"/>
      <c r="I748" s="1"/>
      <c r="J748" s="9"/>
      <c r="K748" s="1"/>
      <c r="L748" s="9"/>
      <c r="M748" s="1"/>
      <c r="N748" s="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8"/>
      <c r="F749" s="9"/>
      <c r="G749" s="9"/>
      <c r="H749" s="9"/>
      <c r="I749" s="1"/>
      <c r="J749" s="9"/>
      <c r="K749" s="1"/>
      <c r="L749" s="9"/>
      <c r="M749" s="1"/>
      <c r="N749" s="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8"/>
      <c r="F750" s="9"/>
      <c r="G750" s="9"/>
      <c r="H750" s="9"/>
      <c r="I750" s="1"/>
      <c r="J750" s="9"/>
      <c r="K750" s="1"/>
      <c r="L750" s="9"/>
      <c r="M750" s="1"/>
      <c r="N750" s="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8"/>
      <c r="F751" s="9"/>
      <c r="G751" s="9"/>
      <c r="H751" s="9"/>
      <c r="I751" s="1"/>
      <c r="J751" s="9"/>
      <c r="K751" s="1"/>
      <c r="L751" s="9"/>
      <c r="M751" s="1"/>
      <c r="N751" s="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8"/>
      <c r="F752" s="9"/>
      <c r="G752" s="9"/>
      <c r="H752" s="9"/>
      <c r="I752" s="1"/>
      <c r="J752" s="9"/>
      <c r="K752" s="1"/>
      <c r="L752" s="9"/>
      <c r="M752" s="1"/>
      <c r="N752" s="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8"/>
      <c r="F753" s="9"/>
      <c r="G753" s="9"/>
      <c r="H753" s="9"/>
      <c r="I753" s="1"/>
      <c r="J753" s="9"/>
      <c r="K753" s="1"/>
      <c r="L753" s="9"/>
      <c r="M753" s="1"/>
      <c r="N753" s="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8"/>
      <c r="F754" s="9"/>
      <c r="G754" s="9"/>
      <c r="H754" s="9"/>
      <c r="I754" s="1"/>
      <c r="J754" s="9"/>
      <c r="K754" s="1"/>
      <c r="L754" s="9"/>
      <c r="M754" s="1"/>
      <c r="N754" s="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8"/>
      <c r="F755" s="9"/>
      <c r="G755" s="9"/>
      <c r="H755" s="9"/>
      <c r="I755" s="1"/>
      <c r="J755" s="9"/>
      <c r="K755" s="1"/>
      <c r="L755" s="9"/>
      <c r="M755" s="1"/>
      <c r="N755" s="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8"/>
      <c r="F756" s="9"/>
      <c r="G756" s="9"/>
      <c r="H756" s="9"/>
      <c r="I756" s="1"/>
      <c r="J756" s="9"/>
      <c r="K756" s="1"/>
      <c r="L756" s="9"/>
      <c r="M756" s="1"/>
      <c r="N756" s="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8"/>
      <c r="F757" s="9"/>
      <c r="G757" s="9"/>
      <c r="H757" s="9"/>
      <c r="I757" s="1"/>
      <c r="J757" s="9"/>
      <c r="K757" s="1"/>
      <c r="L757" s="9"/>
      <c r="M757" s="1"/>
      <c r="N757" s="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8"/>
      <c r="F758" s="9"/>
      <c r="G758" s="9"/>
      <c r="H758" s="9"/>
      <c r="I758" s="1"/>
      <c r="J758" s="9"/>
      <c r="K758" s="1"/>
      <c r="L758" s="9"/>
      <c r="M758" s="1"/>
      <c r="N758" s="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8"/>
      <c r="F759" s="9"/>
      <c r="G759" s="9"/>
      <c r="H759" s="9"/>
      <c r="I759" s="1"/>
      <c r="J759" s="9"/>
      <c r="K759" s="1"/>
      <c r="L759" s="9"/>
      <c r="M759" s="1"/>
      <c r="N759" s="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8"/>
      <c r="F760" s="9"/>
      <c r="G760" s="9"/>
      <c r="H760" s="9"/>
      <c r="I760" s="1"/>
      <c r="J760" s="9"/>
      <c r="K760" s="1"/>
      <c r="L760" s="9"/>
      <c r="M760" s="1"/>
      <c r="N760" s="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8"/>
      <c r="F761" s="9"/>
      <c r="G761" s="9"/>
      <c r="H761" s="9"/>
      <c r="I761" s="1"/>
      <c r="J761" s="9"/>
      <c r="K761" s="1"/>
      <c r="L761" s="9"/>
      <c r="M761" s="1"/>
      <c r="N761" s="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8"/>
      <c r="F762" s="9"/>
      <c r="G762" s="9"/>
      <c r="H762" s="9"/>
      <c r="I762" s="1"/>
      <c r="J762" s="9"/>
      <c r="K762" s="1"/>
      <c r="L762" s="9"/>
      <c r="M762" s="1"/>
      <c r="N762" s="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8"/>
      <c r="F763" s="9"/>
      <c r="G763" s="9"/>
      <c r="H763" s="9"/>
      <c r="I763" s="1"/>
      <c r="J763" s="9"/>
      <c r="K763" s="1"/>
      <c r="L763" s="9"/>
      <c r="M763" s="1"/>
      <c r="N763" s="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8"/>
      <c r="F764" s="9"/>
      <c r="G764" s="9"/>
      <c r="H764" s="9"/>
      <c r="I764" s="1"/>
      <c r="J764" s="9"/>
      <c r="K764" s="1"/>
      <c r="L764" s="9"/>
      <c r="M764" s="1"/>
      <c r="N764" s="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8"/>
      <c r="F765" s="9"/>
      <c r="G765" s="9"/>
      <c r="H765" s="9"/>
      <c r="I765" s="1"/>
      <c r="J765" s="9"/>
      <c r="K765" s="1"/>
      <c r="L765" s="9"/>
      <c r="M765" s="1"/>
      <c r="N765" s="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8"/>
      <c r="F766" s="9"/>
      <c r="G766" s="9"/>
      <c r="H766" s="9"/>
      <c r="I766" s="1"/>
      <c r="J766" s="9"/>
      <c r="K766" s="1"/>
      <c r="L766" s="9"/>
      <c r="M766" s="1"/>
      <c r="N766" s="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8"/>
      <c r="F767" s="9"/>
      <c r="G767" s="9"/>
      <c r="H767" s="9"/>
      <c r="I767" s="1"/>
      <c r="J767" s="9"/>
      <c r="K767" s="1"/>
      <c r="L767" s="9"/>
      <c r="M767" s="1"/>
      <c r="N767" s="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8"/>
      <c r="F768" s="9"/>
      <c r="G768" s="9"/>
      <c r="H768" s="9"/>
      <c r="I768" s="1"/>
      <c r="J768" s="9"/>
      <c r="K768" s="1"/>
      <c r="L768" s="9"/>
      <c r="M768" s="1"/>
      <c r="N768" s="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8"/>
      <c r="F769" s="9"/>
      <c r="G769" s="9"/>
      <c r="H769" s="9"/>
      <c r="I769" s="1"/>
      <c r="J769" s="9"/>
      <c r="K769" s="1"/>
      <c r="L769" s="9"/>
      <c r="M769" s="1"/>
      <c r="N769" s="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8"/>
      <c r="F770" s="9"/>
      <c r="G770" s="9"/>
      <c r="H770" s="9"/>
      <c r="I770" s="1"/>
      <c r="J770" s="9"/>
      <c r="K770" s="1"/>
      <c r="L770" s="9"/>
      <c r="M770" s="1"/>
      <c r="N770" s="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8"/>
      <c r="F771" s="9"/>
      <c r="G771" s="9"/>
      <c r="H771" s="9"/>
      <c r="I771" s="1"/>
      <c r="J771" s="9"/>
      <c r="K771" s="1"/>
      <c r="L771" s="9"/>
      <c r="M771" s="1"/>
      <c r="N771" s="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8"/>
      <c r="F772" s="9"/>
      <c r="G772" s="9"/>
      <c r="H772" s="9"/>
      <c r="I772" s="1"/>
      <c r="J772" s="9"/>
      <c r="K772" s="1"/>
      <c r="L772" s="9"/>
      <c r="M772" s="1"/>
      <c r="N772" s="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8"/>
      <c r="F773" s="9"/>
      <c r="G773" s="9"/>
      <c r="H773" s="9"/>
      <c r="I773" s="1"/>
      <c r="J773" s="9"/>
      <c r="K773" s="1"/>
      <c r="L773" s="9"/>
      <c r="M773" s="1"/>
      <c r="N773" s="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8"/>
      <c r="F774" s="9"/>
      <c r="G774" s="9"/>
      <c r="H774" s="9"/>
      <c r="I774" s="1"/>
      <c r="J774" s="9"/>
      <c r="K774" s="1"/>
      <c r="L774" s="9"/>
      <c r="M774" s="1"/>
      <c r="N774" s="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8"/>
      <c r="F775" s="9"/>
      <c r="G775" s="9"/>
      <c r="H775" s="9"/>
      <c r="I775" s="1"/>
      <c r="J775" s="9"/>
      <c r="K775" s="1"/>
      <c r="L775" s="9"/>
      <c r="M775" s="1"/>
      <c r="N775" s="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8"/>
      <c r="F776" s="9"/>
      <c r="G776" s="9"/>
      <c r="H776" s="9"/>
      <c r="I776" s="1"/>
      <c r="J776" s="9"/>
      <c r="K776" s="1"/>
      <c r="L776" s="9"/>
      <c r="M776" s="1"/>
      <c r="N776" s="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8"/>
      <c r="F777" s="9"/>
      <c r="G777" s="9"/>
      <c r="H777" s="9"/>
      <c r="I777" s="1"/>
      <c r="J777" s="9"/>
      <c r="K777" s="1"/>
      <c r="L777" s="9"/>
      <c r="M777" s="1"/>
      <c r="N777" s="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8"/>
      <c r="F778" s="9"/>
      <c r="G778" s="9"/>
      <c r="H778" s="9"/>
      <c r="I778" s="1"/>
      <c r="J778" s="9"/>
      <c r="K778" s="1"/>
      <c r="L778" s="9"/>
      <c r="M778" s="1"/>
      <c r="N778" s="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8"/>
      <c r="F779" s="9"/>
      <c r="G779" s="9"/>
      <c r="H779" s="9"/>
      <c r="I779" s="1"/>
      <c r="J779" s="9"/>
      <c r="K779" s="1"/>
      <c r="L779" s="9"/>
      <c r="M779" s="1"/>
      <c r="N779" s="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8"/>
      <c r="F780" s="9"/>
      <c r="G780" s="9"/>
      <c r="H780" s="9"/>
      <c r="I780" s="1"/>
      <c r="J780" s="9"/>
      <c r="K780" s="1"/>
      <c r="L780" s="9"/>
      <c r="M780" s="1"/>
      <c r="N780" s="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8"/>
      <c r="F781" s="9"/>
      <c r="G781" s="9"/>
      <c r="H781" s="9"/>
      <c r="I781" s="1"/>
      <c r="J781" s="9"/>
      <c r="K781" s="1"/>
      <c r="L781" s="9"/>
      <c r="M781" s="1"/>
      <c r="N781" s="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8"/>
      <c r="F782" s="9"/>
      <c r="G782" s="9"/>
      <c r="H782" s="9"/>
      <c r="I782" s="1"/>
      <c r="J782" s="9"/>
      <c r="K782" s="1"/>
      <c r="L782" s="9"/>
      <c r="M782" s="1"/>
      <c r="N782" s="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8"/>
      <c r="F783" s="9"/>
      <c r="G783" s="9"/>
      <c r="H783" s="9"/>
      <c r="I783" s="1"/>
      <c r="J783" s="9"/>
      <c r="K783" s="1"/>
      <c r="L783" s="9"/>
      <c r="M783" s="1"/>
      <c r="N783" s="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8"/>
      <c r="F784" s="9"/>
      <c r="G784" s="9"/>
      <c r="H784" s="9"/>
      <c r="I784" s="1"/>
      <c r="J784" s="9"/>
      <c r="K784" s="1"/>
      <c r="L784" s="9"/>
      <c r="M784" s="1"/>
      <c r="N784" s="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8"/>
      <c r="F785" s="9"/>
      <c r="G785" s="9"/>
      <c r="H785" s="9"/>
      <c r="I785" s="1"/>
      <c r="J785" s="9"/>
      <c r="K785" s="1"/>
      <c r="L785" s="9"/>
      <c r="M785" s="1"/>
      <c r="N785" s="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8"/>
      <c r="F786" s="9"/>
      <c r="G786" s="9"/>
      <c r="H786" s="9"/>
      <c r="I786" s="1"/>
      <c r="J786" s="9"/>
      <c r="K786" s="1"/>
      <c r="L786" s="9"/>
      <c r="M786" s="1"/>
      <c r="N786" s="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8"/>
      <c r="F787" s="9"/>
      <c r="G787" s="9"/>
      <c r="H787" s="9"/>
      <c r="I787" s="1"/>
      <c r="J787" s="9"/>
      <c r="K787" s="1"/>
      <c r="L787" s="9"/>
      <c r="M787" s="1"/>
      <c r="N787" s="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8"/>
      <c r="F788" s="9"/>
      <c r="G788" s="9"/>
      <c r="H788" s="9"/>
      <c r="I788" s="1"/>
      <c r="J788" s="9"/>
      <c r="K788" s="1"/>
      <c r="L788" s="9"/>
      <c r="M788" s="1"/>
      <c r="N788" s="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8"/>
      <c r="F789" s="9"/>
      <c r="G789" s="9"/>
      <c r="H789" s="9"/>
      <c r="I789" s="1"/>
      <c r="J789" s="9"/>
      <c r="K789" s="1"/>
      <c r="L789" s="9"/>
      <c r="M789" s="1"/>
      <c r="N789" s="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8"/>
      <c r="F790" s="9"/>
      <c r="G790" s="9"/>
      <c r="H790" s="9"/>
      <c r="I790" s="1"/>
      <c r="J790" s="9"/>
      <c r="K790" s="1"/>
      <c r="L790" s="9"/>
      <c r="M790" s="1"/>
      <c r="N790" s="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8"/>
      <c r="F791" s="9"/>
      <c r="G791" s="9"/>
      <c r="H791" s="9"/>
      <c r="I791" s="1"/>
      <c r="J791" s="9"/>
      <c r="K791" s="1"/>
      <c r="L791" s="9"/>
      <c r="M791" s="1"/>
      <c r="N791" s="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8"/>
      <c r="F792" s="9"/>
      <c r="G792" s="9"/>
      <c r="H792" s="9"/>
      <c r="I792" s="1"/>
      <c r="J792" s="9"/>
      <c r="K792" s="1"/>
      <c r="L792" s="9"/>
      <c r="M792" s="1"/>
      <c r="N792" s="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8"/>
      <c r="F793" s="9"/>
      <c r="G793" s="9"/>
      <c r="H793" s="9"/>
      <c r="I793" s="1"/>
      <c r="J793" s="9"/>
      <c r="K793" s="1"/>
      <c r="L793" s="9"/>
      <c r="M793" s="1"/>
      <c r="N793" s="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8"/>
      <c r="F794" s="9"/>
      <c r="G794" s="9"/>
      <c r="H794" s="9"/>
      <c r="I794" s="1"/>
      <c r="J794" s="9"/>
      <c r="K794" s="1"/>
      <c r="L794" s="9"/>
      <c r="M794" s="1"/>
      <c r="N794" s="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8"/>
      <c r="F795" s="9"/>
      <c r="G795" s="9"/>
      <c r="H795" s="9"/>
      <c r="I795" s="1"/>
      <c r="J795" s="9"/>
      <c r="K795" s="1"/>
      <c r="L795" s="9"/>
      <c r="M795" s="1"/>
      <c r="N795" s="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8"/>
      <c r="F796" s="9"/>
      <c r="G796" s="9"/>
      <c r="H796" s="9"/>
      <c r="I796" s="1"/>
      <c r="J796" s="9"/>
      <c r="K796" s="1"/>
      <c r="L796" s="9"/>
      <c r="M796" s="1"/>
      <c r="N796" s="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8"/>
      <c r="F797" s="9"/>
      <c r="G797" s="9"/>
      <c r="H797" s="9"/>
      <c r="I797" s="1"/>
      <c r="J797" s="9"/>
      <c r="K797" s="1"/>
      <c r="L797" s="9"/>
      <c r="M797" s="1"/>
      <c r="N797" s="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8"/>
      <c r="F798" s="9"/>
      <c r="G798" s="9"/>
      <c r="H798" s="9"/>
      <c r="I798" s="1"/>
      <c r="J798" s="9"/>
      <c r="K798" s="1"/>
      <c r="L798" s="9"/>
      <c r="M798" s="1"/>
      <c r="N798" s="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8"/>
      <c r="F799" s="9"/>
      <c r="G799" s="9"/>
      <c r="H799" s="9"/>
      <c r="I799" s="1"/>
      <c r="J799" s="9"/>
      <c r="K799" s="1"/>
      <c r="L799" s="9"/>
      <c r="M799" s="1"/>
      <c r="N799" s="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8"/>
      <c r="F800" s="9"/>
      <c r="G800" s="9"/>
      <c r="H800" s="9"/>
      <c r="I800" s="1"/>
      <c r="J800" s="9"/>
      <c r="K800" s="1"/>
      <c r="L800" s="9"/>
      <c r="M800" s="1"/>
      <c r="N800" s="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8"/>
      <c r="F801" s="9"/>
      <c r="G801" s="9"/>
      <c r="H801" s="9"/>
      <c r="I801" s="1"/>
      <c r="J801" s="9"/>
      <c r="K801" s="1"/>
      <c r="L801" s="9"/>
      <c r="M801" s="1"/>
      <c r="N801" s="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8"/>
      <c r="F802" s="9"/>
      <c r="G802" s="9"/>
      <c r="H802" s="9"/>
      <c r="I802" s="1"/>
      <c r="J802" s="9"/>
      <c r="K802" s="1"/>
      <c r="L802" s="9"/>
      <c r="M802" s="1"/>
      <c r="N802" s="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8"/>
      <c r="F803" s="9"/>
      <c r="G803" s="9"/>
      <c r="H803" s="9"/>
      <c r="I803" s="1"/>
      <c r="J803" s="9"/>
      <c r="K803" s="1"/>
      <c r="L803" s="9"/>
      <c r="M803" s="1"/>
      <c r="N803" s="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8"/>
      <c r="F804" s="9"/>
      <c r="G804" s="9"/>
      <c r="H804" s="9"/>
      <c r="I804" s="1"/>
      <c r="J804" s="9"/>
      <c r="K804" s="1"/>
      <c r="L804" s="9"/>
      <c r="M804" s="1"/>
      <c r="N804" s="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8"/>
      <c r="F805" s="9"/>
      <c r="G805" s="9"/>
      <c r="H805" s="9"/>
      <c r="I805" s="1"/>
      <c r="J805" s="9"/>
      <c r="K805" s="1"/>
      <c r="L805" s="9"/>
      <c r="M805" s="1"/>
      <c r="N805" s="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8"/>
      <c r="F806" s="9"/>
      <c r="G806" s="9"/>
      <c r="H806" s="9"/>
      <c r="I806" s="1"/>
      <c r="J806" s="9"/>
      <c r="K806" s="1"/>
      <c r="L806" s="9"/>
      <c r="M806" s="1"/>
      <c r="N806" s="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8"/>
      <c r="F807" s="9"/>
      <c r="G807" s="9"/>
      <c r="H807" s="9"/>
      <c r="I807" s="1"/>
      <c r="J807" s="9"/>
      <c r="K807" s="1"/>
      <c r="L807" s="9"/>
      <c r="M807" s="1"/>
      <c r="N807" s="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8"/>
      <c r="F808" s="9"/>
      <c r="G808" s="9"/>
      <c r="H808" s="9"/>
      <c r="I808" s="1"/>
      <c r="J808" s="9"/>
      <c r="K808" s="1"/>
      <c r="L808" s="9"/>
      <c r="M808" s="1"/>
      <c r="N808" s="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8"/>
      <c r="F809" s="9"/>
      <c r="G809" s="9"/>
      <c r="H809" s="9"/>
      <c r="I809" s="1"/>
      <c r="J809" s="9"/>
      <c r="K809" s="1"/>
      <c r="L809" s="9"/>
      <c r="M809" s="1"/>
      <c r="N809" s="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8"/>
      <c r="F810" s="9"/>
      <c r="G810" s="9"/>
      <c r="H810" s="9"/>
      <c r="I810" s="1"/>
      <c r="J810" s="9"/>
      <c r="K810" s="1"/>
      <c r="L810" s="9"/>
      <c r="M810" s="1"/>
      <c r="N810" s="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8"/>
      <c r="F811" s="9"/>
      <c r="G811" s="9"/>
      <c r="H811" s="9"/>
      <c r="I811" s="1"/>
      <c r="J811" s="9"/>
      <c r="K811" s="1"/>
      <c r="L811" s="9"/>
      <c r="M811" s="1"/>
      <c r="N811" s="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8"/>
      <c r="F812" s="9"/>
      <c r="G812" s="9"/>
      <c r="H812" s="9"/>
      <c r="I812" s="1"/>
      <c r="J812" s="9"/>
      <c r="K812" s="1"/>
      <c r="L812" s="9"/>
      <c r="M812" s="1"/>
      <c r="N812" s="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8"/>
      <c r="F813" s="9"/>
      <c r="G813" s="9"/>
      <c r="H813" s="9"/>
      <c r="I813" s="1"/>
      <c r="J813" s="9"/>
      <c r="K813" s="1"/>
      <c r="L813" s="9"/>
      <c r="M813" s="1"/>
      <c r="N813" s="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8"/>
      <c r="F814" s="9"/>
      <c r="G814" s="9"/>
      <c r="H814" s="9"/>
      <c r="I814" s="1"/>
      <c r="J814" s="9"/>
      <c r="K814" s="1"/>
      <c r="L814" s="9"/>
      <c r="M814" s="1"/>
      <c r="N814" s="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8"/>
      <c r="F815" s="9"/>
      <c r="G815" s="9"/>
      <c r="H815" s="9"/>
      <c r="I815" s="1"/>
      <c r="J815" s="9"/>
      <c r="K815" s="1"/>
      <c r="L815" s="9"/>
      <c r="M815" s="1"/>
      <c r="N815" s="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8"/>
      <c r="F816" s="9"/>
      <c r="G816" s="9"/>
      <c r="H816" s="9"/>
      <c r="I816" s="1"/>
      <c r="J816" s="9"/>
      <c r="K816" s="1"/>
      <c r="L816" s="9"/>
      <c r="M816" s="1"/>
      <c r="N816" s="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8"/>
      <c r="F817" s="9"/>
      <c r="G817" s="9"/>
      <c r="H817" s="9"/>
      <c r="I817" s="1"/>
      <c r="J817" s="9"/>
      <c r="K817" s="1"/>
      <c r="L817" s="9"/>
      <c r="M817" s="1"/>
      <c r="N817" s="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8"/>
      <c r="F818" s="9"/>
      <c r="G818" s="9"/>
      <c r="H818" s="9"/>
      <c r="I818" s="1"/>
      <c r="J818" s="9"/>
      <c r="K818" s="1"/>
      <c r="L818" s="9"/>
      <c r="M818" s="1"/>
      <c r="N818" s="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8"/>
      <c r="F819" s="9"/>
      <c r="G819" s="9"/>
      <c r="H819" s="9"/>
      <c r="I819" s="1"/>
      <c r="J819" s="9"/>
      <c r="K819" s="1"/>
      <c r="L819" s="9"/>
      <c r="M819" s="1"/>
      <c r="N819" s="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8"/>
      <c r="F820" s="9"/>
      <c r="G820" s="9"/>
      <c r="H820" s="9"/>
      <c r="I820" s="1"/>
      <c r="J820" s="9"/>
      <c r="K820" s="1"/>
      <c r="L820" s="9"/>
      <c r="M820" s="1"/>
      <c r="N820" s="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8"/>
      <c r="F821" s="9"/>
      <c r="G821" s="9"/>
      <c r="H821" s="9"/>
      <c r="I821" s="1"/>
      <c r="J821" s="9"/>
      <c r="K821" s="1"/>
      <c r="L821" s="9"/>
      <c r="M821" s="1"/>
      <c r="N821" s="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8"/>
      <c r="F822" s="9"/>
      <c r="G822" s="9"/>
      <c r="H822" s="9"/>
      <c r="I822" s="1"/>
      <c r="J822" s="9"/>
      <c r="K822" s="1"/>
      <c r="L822" s="9"/>
      <c r="M822" s="1"/>
      <c r="N822" s="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8"/>
      <c r="F823" s="9"/>
      <c r="G823" s="9"/>
      <c r="H823" s="9"/>
      <c r="I823" s="1"/>
      <c r="J823" s="9"/>
      <c r="K823" s="1"/>
      <c r="L823" s="9"/>
      <c r="M823" s="1"/>
      <c r="N823" s="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8"/>
      <c r="F824" s="9"/>
      <c r="G824" s="9"/>
      <c r="H824" s="9"/>
      <c r="I824" s="1"/>
      <c r="J824" s="9"/>
      <c r="K824" s="1"/>
      <c r="L824" s="9"/>
      <c r="M824" s="1"/>
      <c r="N824" s="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8"/>
      <c r="F825" s="9"/>
      <c r="G825" s="9"/>
      <c r="H825" s="9"/>
      <c r="I825" s="1"/>
      <c r="J825" s="9"/>
      <c r="K825" s="1"/>
      <c r="L825" s="9"/>
      <c r="M825" s="1"/>
      <c r="N825" s="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8"/>
      <c r="F826" s="9"/>
      <c r="G826" s="9"/>
      <c r="H826" s="9"/>
      <c r="I826" s="1"/>
      <c r="J826" s="9"/>
      <c r="K826" s="1"/>
      <c r="L826" s="9"/>
      <c r="M826" s="1"/>
      <c r="N826" s="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8"/>
      <c r="F827" s="9"/>
      <c r="G827" s="9"/>
      <c r="H827" s="9"/>
      <c r="I827" s="1"/>
      <c r="J827" s="9"/>
      <c r="K827" s="1"/>
      <c r="L827" s="9"/>
      <c r="M827" s="1"/>
      <c r="N827" s="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8"/>
      <c r="F828" s="9"/>
      <c r="G828" s="9"/>
      <c r="H828" s="9"/>
      <c r="I828" s="1"/>
      <c r="J828" s="9"/>
      <c r="K828" s="1"/>
      <c r="L828" s="9"/>
      <c r="M828" s="1"/>
      <c r="N828" s="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8"/>
      <c r="F829" s="9"/>
      <c r="G829" s="9"/>
      <c r="H829" s="9"/>
      <c r="I829" s="1"/>
      <c r="J829" s="9"/>
      <c r="K829" s="1"/>
      <c r="L829" s="9"/>
      <c r="M829" s="1"/>
      <c r="N829" s="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8"/>
      <c r="F830" s="9"/>
      <c r="G830" s="9"/>
      <c r="H830" s="9"/>
      <c r="I830" s="1"/>
      <c r="J830" s="9"/>
      <c r="K830" s="1"/>
      <c r="L830" s="9"/>
      <c r="M830" s="1"/>
      <c r="N830" s="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8"/>
      <c r="F831" s="9"/>
      <c r="G831" s="9"/>
      <c r="H831" s="9"/>
      <c r="I831" s="1"/>
      <c r="J831" s="9"/>
      <c r="K831" s="1"/>
      <c r="L831" s="9"/>
      <c r="M831" s="1"/>
      <c r="N831" s="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8"/>
      <c r="F832" s="9"/>
      <c r="G832" s="9"/>
      <c r="H832" s="9"/>
      <c r="I832" s="1"/>
      <c r="J832" s="9"/>
      <c r="K832" s="1"/>
      <c r="L832" s="9"/>
      <c r="M832" s="1"/>
      <c r="N832" s="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8"/>
      <c r="F833" s="9"/>
      <c r="G833" s="9"/>
      <c r="H833" s="9"/>
      <c r="I833" s="1"/>
      <c r="J833" s="9"/>
      <c r="K833" s="1"/>
      <c r="L833" s="9"/>
      <c r="M833" s="1"/>
      <c r="N833" s="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8"/>
      <c r="F834" s="9"/>
      <c r="G834" s="9"/>
      <c r="H834" s="9"/>
      <c r="I834" s="1"/>
      <c r="J834" s="9"/>
      <c r="K834" s="1"/>
      <c r="L834" s="9"/>
      <c r="M834" s="1"/>
      <c r="N834" s="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8"/>
      <c r="F835" s="9"/>
      <c r="G835" s="9"/>
      <c r="H835" s="9"/>
      <c r="I835" s="1"/>
      <c r="J835" s="9"/>
      <c r="K835" s="1"/>
      <c r="L835" s="9"/>
      <c r="M835" s="1"/>
      <c r="N835" s="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8"/>
      <c r="F836" s="9"/>
      <c r="G836" s="9"/>
      <c r="H836" s="9"/>
      <c r="I836" s="1"/>
      <c r="J836" s="9"/>
      <c r="K836" s="1"/>
      <c r="L836" s="9"/>
      <c r="M836" s="1"/>
      <c r="N836" s="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8"/>
      <c r="F837" s="9"/>
      <c r="G837" s="9"/>
      <c r="H837" s="9"/>
      <c r="I837" s="1"/>
      <c r="J837" s="9"/>
      <c r="K837" s="1"/>
      <c r="L837" s="9"/>
      <c r="M837" s="1"/>
      <c r="N837" s="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8"/>
      <c r="F838" s="9"/>
      <c r="G838" s="9"/>
      <c r="H838" s="9"/>
      <c r="I838" s="1"/>
      <c r="J838" s="9"/>
      <c r="K838" s="1"/>
      <c r="L838" s="9"/>
      <c r="M838" s="1"/>
      <c r="N838" s="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8"/>
      <c r="F839" s="9"/>
      <c r="G839" s="9"/>
      <c r="H839" s="9"/>
      <c r="I839" s="1"/>
      <c r="J839" s="9"/>
      <c r="K839" s="1"/>
      <c r="L839" s="9"/>
      <c r="M839" s="1"/>
      <c r="N839" s="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8"/>
      <c r="F840" s="9"/>
      <c r="G840" s="9"/>
      <c r="H840" s="9"/>
      <c r="I840" s="1"/>
      <c r="J840" s="9"/>
      <c r="K840" s="1"/>
      <c r="L840" s="9"/>
      <c r="M840" s="1"/>
      <c r="N840" s="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8"/>
      <c r="F841" s="9"/>
      <c r="G841" s="9"/>
      <c r="H841" s="9"/>
      <c r="I841" s="1"/>
      <c r="J841" s="9"/>
      <c r="K841" s="1"/>
      <c r="L841" s="9"/>
      <c r="M841" s="1"/>
      <c r="N841" s="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8"/>
      <c r="F842" s="9"/>
      <c r="G842" s="9"/>
      <c r="H842" s="9"/>
      <c r="I842" s="1"/>
      <c r="J842" s="9"/>
      <c r="K842" s="1"/>
      <c r="L842" s="9"/>
      <c r="M842" s="1"/>
      <c r="N842" s="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8"/>
      <c r="F843" s="9"/>
      <c r="G843" s="9"/>
      <c r="H843" s="9"/>
      <c r="I843" s="1"/>
      <c r="J843" s="9"/>
      <c r="K843" s="1"/>
      <c r="L843" s="9"/>
      <c r="M843" s="1"/>
      <c r="N843" s="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8"/>
      <c r="F844" s="9"/>
      <c r="G844" s="9"/>
      <c r="H844" s="9"/>
      <c r="I844" s="1"/>
      <c r="J844" s="9"/>
      <c r="K844" s="1"/>
      <c r="L844" s="9"/>
      <c r="M844" s="1"/>
      <c r="N844" s="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8"/>
      <c r="F845" s="9"/>
      <c r="G845" s="9"/>
      <c r="H845" s="9"/>
      <c r="I845" s="1"/>
      <c r="J845" s="9"/>
      <c r="K845" s="1"/>
      <c r="L845" s="9"/>
      <c r="M845" s="1"/>
      <c r="N845" s="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8"/>
      <c r="F846" s="9"/>
      <c r="G846" s="9"/>
      <c r="H846" s="9"/>
      <c r="I846" s="1"/>
      <c r="J846" s="9"/>
      <c r="K846" s="1"/>
      <c r="L846" s="9"/>
      <c r="M846" s="1"/>
      <c r="N846" s="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8"/>
      <c r="F847" s="9"/>
      <c r="G847" s="9"/>
      <c r="H847" s="9"/>
      <c r="I847" s="1"/>
      <c r="J847" s="9"/>
      <c r="K847" s="1"/>
      <c r="L847" s="9"/>
      <c r="M847" s="1"/>
      <c r="N847" s="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8"/>
      <c r="F848" s="9"/>
      <c r="G848" s="9"/>
      <c r="H848" s="9"/>
      <c r="I848" s="1"/>
      <c r="J848" s="9"/>
      <c r="K848" s="1"/>
      <c r="L848" s="9"/>
      <c r="M848" s="1"/>
      <c r="N848" s="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8"/>
      <c r="F849" s="9"/>
      <c r="G849" s="9"/>
      <c r="H849" s="9"/>
      <c r="I849" s="1"/>
      <c r="J849" s="9"/>
      <c r="K849" s="1"/>
      <c r="L849" s="9"/>
      <c r="M849" s="1"/>
      <c r="N849" s="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8"/>
      <c r="F850" s="9"/>
      <c r="G850" s="9"/>
      <c r="H850" s="9"/>
      <c r="I850" s="1"/>
      <c r="J850" s="9"/>
      <c r="K850" s="1"/>
      <c r="L850" s="9"/>
      <c r="M850" s="1"/>
      <c r="N850" s="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8"/>
      <c r="F851" s="9"/>
      <c r="G851" s="9"/>
      <c r="H851" s="9"/>
      <c r="I851" s="1"/>
      <c r="J851" s="9"/>
      <c r="K851" s="1"/>
      <c r="L851" s="9"/>
      <c r="M851" s="1"/>
      <c r="N851" s="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8"/>
      <c r="F852" s="9"/>
      <c r="G852" s="9"/>
      <c r="H852" s="9"/>
      <c r="I852" s="1"/>
      <c r="J852" s="9"/>
      <c r="K852" s="1"/>
      <c r="L852" s="9"/>
      <c r="M852" s="1"/>
      <c r="N852" s="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8"/>
      <c r="F853" s="9"/>
      <c r="G853" s="9"/>
      <c r="H853" s="9"/>
      <c r="I853" s="1"/>
      <c r="J853" s="9"/>
      <c r="K853" s="1"/>
      <c r="L853" s="9"/>
      <c r="M853" s="1"/>
      <c r="N853" s="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8"/>
      <c r="F854" s="9"/>
      <c r="G854" s="9"/>
      <c r="H854" s="9"/>
      <c r="I854" s="1"/>
      <c r="J854" s="9"/>
      <c r="K854" s="1"/>
      <c r="L854" s="9"/>
      <c r="M854" s="1"/>
      <c r="N854" s="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8"/>
      <c r="F855" s="9"/>
      <c r="G855" s="9"/>
      <c r="H855" s="9"/>
      <c r="I855" s="1"/>
      <c r="J855" s="9"/>
      <c r="K855" s="1"/>
      <c r="L855" s="9"/>
      <c r="M855" s="1"/>
      <c r="N855" s="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8"/>
      <c r="F856" s="9"/>
      <c r="G856" s="9"/>
      <c r="H856" s="9"/>
      <c r="I856" s="1"/>
      <c r="J856" s="9"/>
      <c r="K856" s="1"/>
      <c r="L856" s="9"/>
      <c r="M856" s="1"/>
      <c r="N856" s="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8"/>
      <c r="F857" s="9"/>
      <c r="G857" s="9"/>
      <c r="H857" s="9"/>
      <c r="I857" s="1"/>
      <c r="J857" s="9"/>
      <c r="K857" s="1"/>
      <c r="L857" s="9"/>
      <c r="M857" s="1"/>
      <c r="N857" s="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8"/>
      <c r="F858" s="9"/>
      <c r="G858" s="9"/>
      <c r="H858" s="9"/>
      <c r="I858" s="1"/>
      <c r="J858" s="9"/>
      <c r="K858" s="1"/>
      <c r="L858" s="9"/>
      <c r="M858" s="1"/>
      <c r="N858" s="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8"/>
      <c r="F859" s="9"/>
      <c r="G859" s="9"/>
      <c r="H859" s="9"/>
      <c r="I859" s="1"/>
      <c r="J859" s="9"/>
      <c r="K859" s="1"/>
      <c r="L859" s="9"/>
      <c r="M859" s="1"/>
      <c r="N859" s="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8"/>
      <c r="F860" s="9"/>
      <c r="G860" s="9"/>
      <c r="H860" s="9"/>
      <c r="I860" s="1"/>
      <c r="J860" s="9"/>
      <c r="K860" s="1"/>
      <c r="L860" s="9"/>
      <c r="M860" s="1"/>
      <c r="N860" s="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8"/>
      <c r="F861" s="9"/>
      <c r="G861" s="9"/>
      <c r="H861" s="9"/>
      <c r="I861" s="1"/>
      <c r="J861" s="9"/>
      <c r="K861" s="1"/>
      <c r="L861" s="9"/>
      <c r="M861" s="1"/>
      <c r="N861" s="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8"/>
      <c r="F862" s="9"/>
      <c r="G862" s="9"/>
      <c r="H862" s="9"/>
      <c r="I862" s="1"/>
      <c r="J862" s="9"/>
      <c r="K862" s="1"/>
      <c r="L862" s="9"/>
      <c r="M862" s="1"/>
      <c r="N862" s="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8"/>
      <c r="F863" s="9"/>
      <c r="G863" s="9"/>
      <c r="H863" s="9"/>
      <c r="I863" s="1"/>
      <c r="J863" s="9"/>
      <c r="K863" s="1"/>
      <c r="L863" s="9"/>
      <c r="M863" s="1"/>
      <c r="N863" s="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8"/>
      <c r="F864" s="9"/>
      <c r="G864" s="9"/>
      <c r="H864" s="9"/>
      <c r="I864" s="1"/>
      <c r="J864" s="9"/>
      <c r="K864" s="1"/>
      <c r="L864" s="9"/>
      <c r="M864" s="1"/>
      <c r="N864" s="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8"/>
      <c r="F865" s="9"/>
      <c r="G865" s="9"/>
      <c r="H865" s="9"/>
      <c r="I865" s="1"/>
      <c r="J865" s="9"/>
      <c r="K865" s="1"/>
      <c r="L865" s="9"/>
      <c r="M865" s="1"/>
      <c r="N865" s="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8"/>
      <c r="F866" s="9"/>
      <c r="G866" s="9"/>
      <c r="H866" s="9"/>
      <c r="I866" s="1"/>
      <c r="J866" s="9"/>
      <c r="K866" s="1"/>
      <c r="L866" s="9"/>
      <c r="M866" s="1"/>
      <c r="N866" s="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8"/>
      <c r="F867" s="9"/>
      <c r="G867" s="9"/>
      <c r="H867" s="9"/>
      <c r="I867" s="1"/>
      <c r="J867" s="9"/>
      <c r="K867" s="1"/>
      <c r="L867" s="9"/>
      <c r="M867" s="1"/>
      <c r="N867" s="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8"/>
      <c r="F868" s="9"/>
      <c r="G868" s="9"/>
      <c r="H868" s="9"/>
      <c r="I868" s="1"/>
      <c r="J868" s="9"/>
      <c r="K868" s="1"/>
      <c r="L868" s="9"/>
      <c r="M868" s="1"/>
      <c r="N868" s="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8"/>
      <c r="F869" s="9"/>
      <c r="G869" s="9"/>
      <c r="H869" s="9"/>
      <c r="I869" s="1"/>
      <c r="J869" s="9"/>
      <c r="K869" s="1"/>
      <c r="L869" s="9"/>
      <c r="M869" s="1"/>
      <c r="N869" s="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8"/>
      <c r="F870" s="9"/>
      <c r="G870" s="9"/>
      <c r="H870" s="9"/>
      <c r="I870" s="1"/>
      <c r="J870" s="9"/>
      <c r="K870" s="1"/>
      <c r="L870" s="9"/>
      <c r="M870" s="1"/>
      <c r="N870" s="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8"/>
      <c r="F871" s="9"/>
      <c r="G871" s="9"/>
      <c r="H871" s="9"/>
      <c r="I871" s="1"/>
      <c r="J871" s="9"/>
      <c r="K871" s="1"/>
      <c r="L871" s="9"/>
      <c r="M871" s="1"/>
      <c r="N871" s="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8"/>
      <c r="F872" s="9"/>
      <c r="G872" s="9"/>
      <c r="H872" s="9"/>
      <c r="I872" s="1"/>
      <c r="J872" s="9"/>
      <c r="K872" s="1"/>
      <c r="L872" s="9"/>
      <c r="M872" s="1"/>
      <c r="N872" s="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8"/>
      <c r="F873" s="9"/>
      <c r="G873" s="9"/>
      <c r="H873" s="9"/>
      <c r="I873" s="1"/>
      <c r="J873" s="9"/>
      <c r="K873" s="1"/>
      <c r="L873" s="9"/>
      <c r="M873" s="1"/>
      <c r="N873" s="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8"/>
      <c r="F874" s="9"/>
      <c r="G874" s="9"/>
      <c r="H874" s="9"/>
      <c r="I874" s="1"/>
      <c r="J874" s="9"/>
      <c r="K874" s="1"/>
      <c r="L874" s="9"/>
      <c r="M874" s="1"/>
      <c r="N874" s="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8"/>
      <c r="F875" s="9"/>
      <c r="G875" s="9"/>
      <c r="H875" s="9"/>
      <c r="I875" s="1"/>
      <c r="J875" s="9"/>
      <c r="K875" s="1"/>
      <c r="L875" s="9"/>
      <c r="M875" s="1"/>
      <c r="N875" s="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8"/>
      <c r="F876" s="9"/>
      <c r="G876" s="9"/>
      <c r="H876" s="9"/>
      <c r="I876" s="1"/>
      <c r="J876" s="9"/>
      <c r="K876" s="1"/>
      <c r="L876" s="9"/>
      <c r="M876" s="1"/>
      <c r="N876" s="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8"/>
      <c r="F877" s="9"/>
      <c r="G877" s="9"/>
      <c r="H877" s="9"/>
      <c r="I877" s="1"/>
      <c r="J877" s="9"/>
      <c r="K877" s="1"/>
      <c r="L877" s="9"/>
      <c r="M877" s="1"/>
      <c r="N877" s="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8"/>
      <c r="F878" s="9"/>
      <c r="G878" s="9"/>
      <c r="H878" s="9"/>
      <c r="I878" s="1"/>
      <c r="J878" s="9"/>
      <c r="K878" s="1"/>
      <c r="L878" s="9"/>
      <c r="M878" s="1"/>
      <c r="N878" s="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8"/>
      <c r="F879" s="9"/>
      <c r="G879" s="9"/>
      <c r="H879" s="9"/>
      <c r="I879" s="1"/>
      <c r="J879" s="9"/>
      <c r="K879" s="1"/>
      <c r="L879" s="9"/>
      <c r="M879" s="1"/>
      <c r="N879" s="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8"/>
      <c r="F880" s="9"/>
      <c r="G880" s="9"/>
      <c r="H880" s="9"/>
      <c r="I880" s="1"/>
      <c r="J880" s="9"/>
      <c r="K880" s="1"/>
      <c r="L880" s="9"/>
      <c r="M880" s="1"/>
      <c r="N880" s="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8"/>
      <c r="F881" s="9"/>
      <c r="G881" s="9"/>
      <c r="H881" s="9"/>
      <c r="I881" s="1"/>
      <c r="J881" s="9"/>
      <c r="K881" s="1"/>
      <c r="L881" s="9"/>
      <c r="M881" s="1"/>
      <c r="N881" s="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8"/>
      <c r="F882" s="9"/>
      <c r="G882" s="9"/>
      <c r="H882" s="9"/>
      <c r="I882" s="1"/>
      <c r="J882" s="9"/>
      <c r="K882" s="1"/>
      <c r="L882" s="9"/>
      <c r="M882" s="1"/>
      <c r="N882" s="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8"/>
      <c r="F883" s="9"/>
      <c r="G883" s="9"/>
      <c r="H883" s="9"/>
      <c r="I883" s="1"/>
      <c r="J883" s="9"/>
      <c r="K883" s="1"/>
      <c r="L883" s="9"/>
      <c r="M883" s="1"/>
      <c r="N883" s="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8"/>
      <c r="F884" s="9"/>
      <c r="G884" s="9"/>
      <c r="H884" s="9"/>
      <c r="I884" s="1"/>
      <c r="J884" s="9"/>
      <c r="K884" s="1"/>
      <c r="L884" s="9"/>
      <c r="M884" s="1"/>
      <c r="N884" s="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8"/>
      <c r="F885" s="9"/>
      <c r="G885" s="9"/>
      <c r="H885" s="9"/>
      <c r="I885" s="1"/>
      <c r="J885" s="9"/>
      <c r="K885" s="1"/>
      <c r="L885" s="9"/>
      <c r="M885" s="1"/>
      <c r="N885" s="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8"/>
      <c r="F886" s="9"/>
      <c r="G886" s="9"/>
      <c r="H886" s="9"/>
      <c r="I886" s="1"/>
      <c r="J886" s="9"/>
      <c r="K886" s="1"/>
      <c r="L886" s="9"/>
      <c r="M886" s="1"/>
      <c r="N886" s="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8"/>
      <c r="F887" s="9"/>
      <c r="G887" s="9"/>
      <c r="H887" s="9"/>
      <c r="I887" s="1"/>
      <c r="J887" s="9"/>
      <c r="K887" s="1"/>
      <c r="L887" s="9"/>
      <c r="M887" s="1"/>
      <c r="N887" s="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8"/>
      <c r="F888" s="9"/>
      <c r="G888" s="9"/>
      <c r="H888" s="9"/>
      <c r="I888" s="1"/>
      <c r="J888" s="9"/>
      <c r="K888" s="1"/>
      <c r="L888" s="9"/>
      <c r="M888" s="1"/>
      <c r="N888" s="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8"/>
      <c r="F889" s="9"/>
      <c r="G889" s="9"/>
      <c r="H889" s="9"/>
      <c r="I889" s="1"/>
      <c r="J889" s="9"/>
      <c r="K889" s="1"/>
      <c r="L889" s="9"/>
      <c r="M889" s="1"/>
      <c r="N889" s="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8"/>
      <c r="F890" s="9"/>
      <c r="G890" s="9"/>
      <c r="H890" s="9"/>
      <c r="I890" s="1"/>
      <c r="J890" s="9"/>
      <c r="K890" s="1"/>
      <c r="L890" s="9"/>
      <c r="M890" s="1"/>
      <c r="N890" s="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8"/>
      <c r="F891" s="9"/>
      <c r="G891" s="9"/>
      <c r="H891" s="9"/>
      <c r="I891" s="1"/>
      <c r="J891" s="9"/>
      <c r="K891" s="1"/>
      <c r="L891" s="9"/>
      <c r="M891" s="1"/>
      <c r="N891" s="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8"/>
      <c r="F892" s="9"/>
      <c r="G892" s="9"/>
      <c r="H892" s="9"/>
      <c r="I892" s="1"/>
      <c r="J892" s="9"/>
      <c r="K892" s="1"/>
      <c r="L892" s="9"/>
      <c r="M892" s="1"/>
      <c r="N892" s="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8"/>
      <c r="F893" s="9"/>
      <c r="G893" s="9"/>
      <c r="H893" s="9"/>
      <c r="I893" s="1"/>
      <c r="J893" s="9"/>
      <c r="K893" s="1"/>
      <c r="L893" s="9"/>
      <c r="M893" s="1"/>
      <c r="N893" s="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8"/>
      <c r="F894" s="9"/>
      <c r="G894" s="9"/>
      <c r="H894" s="9"/>
      <c r="I894" s="1"/>
      <c r="J894" s="9"/>
      <c r="K894" s="1"/>
      <c r="L894" s="9"/>
      <c r="M894" s="1"/>
      <c r="N894" s="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8"/>
      <c r="F895" s="9"/>
      <c r="G895" s="9"/>
      <c r="H895" s="9"/>
      <c r="I895" s="1"/>
      <c r="J895" s="9"/>
      <c r="K895" s="1"/>
      <c r="L895" s="9"/>
      <c r="M895" s="1"/>
      <c r="N895" s="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8"/>
      <c r="F896" s="9"/>
      <c r="G896" s="9"/>
      <c r="H896" s="9"/>
      <c r="I896" s="1"/>
      <c r="J896" s="9"/>
      <c r="K896" s="1"/>
      <c r="L896" s="9"/>
      <c r="M896" s="1"/>
      <c r="N896" s="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8"/>
      <c r="F897" s="9"/>
      <c r="G897" s="9"/>
      <c r="H897" s="9"/>
      <c r="I897" s="1"/>
      <c r="J897" s="9"/>
      <c r="K897" s="1"/>
      <c r="L897" s="9"/>
      <c r="M897" s="1"/>
      <c r="N897" s="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8"/>
      <c r="F898" s="9"/>
      <c r="G898" s="9"/>
      <c r="H898" s="9"/>
      <c r="I898" s="1"/>
      <c r="J898" s="9"/>
      <c r="K898" s="1"/>
      <c r="L898" s="9"/>
      <c r="M898" s="1"/>
      <c r="N898" s="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8"/>
      <c r="F899" s="9"/>
      <c r="G899" s="9"/>
      <c r="H899" s="9"/>
      <c r="I899" s="1"/>
      <c r="J899" s="9"/>
      <c r="K899" s="1"/>
      <c r="L899" s="9"/>
      <c r="M899" s="1"/>
      <c r="N899" s="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8"/>
      <c r="F900" s="9"/>
      <c r="G900" s="9"/>
      <c r="H900" s="9"/>
      <c r="I900" s="1"/>
      <c r="J900" s="9"/>
      <c r="K900" s="1"/>
      <c r="L900" s="9"/>
      <c r="M900" s="1"/>
      <c r="N900" s="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8"/>
      <c r="F901" s="9"/>
      <c r="G901" s="9"/>
      <c r="H901" s="9"/>
      <c r="I901" s="1"/>
      <c r="J901" s="9"/>
      <c r="K901" s="1"/>
      <c r="L901" s="9"/>
      <c r="M901" s="1"/>
      <c r="N901" s="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8"/>
      <c r="F902" s="9"/>
      <c r="G902" s="9"/>
      <c r="H902" s="9"/>
      <c r="I902" s="1"/>
      <c r="J902" s="9"/>
      <c r="K902" s="1"/>
      <c r="L902" s="9"/>
      <c r="M902" s="1"/>
      <c r="N902" s="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8"/>
      <c r="F903" s="9"/>
      <c r="G903" s="9"/>
      <c r="H903" s="9"/>
      <c r="I903" s="1"/>
      <c r="J903" s="9"/>
      <c r="K903" s="1"/>
      <c r="L903" s="9"/>
      <c r="M903" s="1"/>
      <c r="N903" s="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8"/>
      <c r="F904" s="9"/>
      <c r="G904" s="9"/>
      <c r="H904" s="9"/>
      <c r="I904" s="1"/>
      <c r="J904" s="9"/>
      <c r="K904" s="1"/>
      <c r="L904" s="9"/>
      <c r="M904" s="1"/>
      <c r="N904" s="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8"/>
      <c r="F905" s="9"/>
      <c r="G905" s="9"/>
      <c r="H905" s="9"/>
      <c r="I905" s="1"/>
      <c r="J905" s="9"/>
      <c r="K905" s="1"/>
      <c r="L905" s="9"/>
      <c r="M905" s="1"/>
      <c r="N905" s="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8"/>
      <c r="F906" s="9"/>
      <c r="G906" s="9"/>
      <c r="H906" s="9"/>
      <c r="I906" s="1"/>
      <c r="J906" s="9"/>
      <c r="K906" s="1"/>
      <c r="L906" s="9"/>
      <c r="M906" s="1"/>
      <c r="N906" s="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8"/>
      <c r="F907" s="9"/>
      <c r="G907" s="9"/>
      <c r="H907" s="9"/>
      <c r="I907" s="1"/>
      <c r="J907" s="9"/>
      <c r="K907" s="1"/>
      <c r="L907" s="9"/>
      <c r="M907" s="1"/>
      <c r="N907" s="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8"/>
      <c r="F908" s="9"/>
      <c r="G908" s="9"/>
      <c r="H908" s="9"/>
      <c r="I908" s="1"/>
      <c r="J908" s="9"/>
      <c r="K908" s="1"/>
      <c r="L908" s="9"/>
      <c r="M908" s="1"/>
      <c r="N908" s="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8"/>
      <c r="F909" s="9"/>
      <c r="G909" s="9"/>
      <c r="H909" s="9"/>
      <c r="I909" s="1"/>
      <c r="J909" s="9"/>
      <c r="K909" s="1"/>
      <c r="L909" s="9"/>
      <c r="M909" s="1"/>
      <c r="N909" s="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8"/>
      <c r="F910" s="9"/>
      <c r="G910" s="9"/>
      <c r="H910" s="9"/>
      <c r="I910" s="1"/>
      <c r="J910" s="9"/>
      <c r="K910" s="1"/>
      <c r="L910" s="9"/>
      <c r="M910" s="1"/>
      <c r="N910" s="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8"/>
      <c r="F911" s="9"/>
      <c r="G911" s="9"/>
      <c r="H911" s="9"/>
      <c r="I911" s="1"/>
      <c r="J911" s="9"/>
      <c r="K911" s="1"/>
      <c r="L911" s="9"/>
      <c r="M911" s="1"/>
      <c r="N911" s="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8"/>
      <c r="F912" s="9"/>
      <c r="G912" s="9"/>
      <c r="H912" s="9"/>
      <c r="I912" s="1"/>
      <c r="J912" s="9"/>
      <c r="K912" s="1"/>
      <c r="L912" s="9"/>
      <c r="M912" s="1"/>
      <c r="N912" s="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8"/>
      <c r="F913" s="9"/>
      <c r="G913" s="9"/>
      <c r="H913" s="9"/>
      <c r="I913" s="1"/>
      <c r="J913" s="9"/>
      <c r="K913" s="1"/>
      <c r="L913" s="9"/>
      <c r="M913" s="1"/>
      <c r="N913" s="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8"/>
      <c r="F914" s="9"/>
      <c r="G914" s="9"/>
      <c r="H914" s="9"/>
      <c r="I914" s="1"/>
      <c r="J914" s="9"/>
      <c r="K914" s="1"/>
      <c r="L914" s="9"/>
      <c r="M914" s="1"/>
      <c r="N914" s="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8"/>
      <c r="F915" s="9"/>
      <c r="G915" s="9"/>
      <c r="H915" s="9"/>
      <c r="I915" s="1"/>
      <c r="J915" s="9"/>
      <c r="K915" s="1"/>
      <c r="L915" s="9"/>
      <c r="M915" s="1"/>
      <c r="N915" s="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8"/>
      <c r="F916" s="9"/>
      <c r="G916" s="9"/>
      <c r="H916" s="9"/>
      <c r="I916" s="1"/>
      <c r="J916" s="9"/>
      <c r="K916" s="1"/>
      <c r="L916" s="9"/>
      <c r="M916" s="1"/>
      <c r="N916" s="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8"/>
      <c r="F917" s="9"/>
      <c r="G917" s="9"/>
      <c r="H917" s="9"/>
      <c r="I917" s="1"/>
      <c r="J917" s="9"/>
      <c r="K917" s="1"/>
      <c r="L917" s="9"/>
      <c r="M917" s="1"/>
      <c r="N917" s="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8"/>
      <c r="F918" s="9"/>
      <c r="G918" s="9"/>
      <c r="H918" s="9"/>
      <c r="I918" s="1"/>
      <c r="J918" s="9"/>
      <c r="K918" s="1"/>
      <c r="L918" s="9"/>
      <c r="M918" s="1"/>
      <c r="N918" s="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8"/>
      <c r="F919" s="9"/>
      <c r="G919" s="9"/>
      <c r="H919" s="9"/>
      <c r="I919" s="1"/>
      <c r="J919" s="9"/>
      <c r="K919" s="1"/>
      <c r="L919" s="9"/>
      <c r="M919" s="1"/>
      <c r="N919" s="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8"/>
      <c r="F920" s="9"/>
      <c r="G920" s="9"/>
      <c r="H920" s="9"/>
      <c r="I920" s="1"/>
      <c r="J920" s="9"/>
      <c r="K920" s="1"/>
      <c r="L920" s="9"/>
      <c r="M920" s="1"/>
      <c r="N920" s="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8"/>
      <c r="F921" s="9"/>
      <c r="G921" s="9"/>
      <c r="H921" s="9"/>
      <c r="I921" s="1"/>
      <c r="J921" s="9"/>
      <c r="K921" s="1"/>
      <c r="L921" s="9"/>
      <c r="M921" s="1"/>
      <c r="N921" s="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8"/>
      <c r="F922" s="9"/>
      <c r="G922" s="9"/>
      <c r="H922" s="9"/>
      <c r="I922" s="1"/>
      <c r="J922" s="9"/>
      <c r="K922" s="1"/>
      <c r="L922" s="9"/>
      <c r="M922" s="1"/>
      <c r="N922" s="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8"/>
      <c r="F923" s="9"/>
      <c r="G923" s="9"/>
      <c r="H923" s="9"/>
      <c r="I923" s="1"/>
      <c r="J923" s="9"/>
      <c r="K923" s="1"/>
      <c r="L923" s="9"/>
      <c r="M923" s="1"/>
      <c r="N923" s="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8"/>
      <c r="F924" s="9"/>
      <c r="G924" s="9"/>
      <c r="H924" s="9"/>
      <c r="I924" s="1"/>
      <c r="J924" s="9"/>
      <c r="K924" s="1"/>
      <c r="L924" s="9"/>
      <c r="M924" s="1"/>
      <c r="N924" s="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8"/>
      <c r="F925" s="9"/>
      <c r="G925" s="9"/>
      <c r="H925" s="9"/>
      <c r="I925" s="1"/>
      <c r="J925" s="9"/>
      <c r="K925" s="1"/>
      <c r="L925" s="9"/>
      <c r="M925" s="1"/>
      <c r="N925" s="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8"/>
      <c r="F926" s="9"/>
      <c r="G926" s="9"/>
      <c r="H926" s="9"/>
      <c r="I926" s="1"/>
      <c r="J926" s="9"/>
      <c r="K926" s="1"/>
      <c r="L926" s="9"/>
      <c r="M926" s="1"/>
      <c r="N926" s="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8"/>
      <c r="F927" s="9"/>
      <c r="G927" s="9"/>
      <c r="H927" s="9"/>
      <c r="I927" s="1"/>
      <c r="J927" s="9"/>
      <c r="K927" s="1"/>
      <c r="L927" s="9"/>
      <c r="M927" s="1"/>
      <c r="N927" s="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8"/>
      <c r="F928" s="9"/>
      <c r="G928" s="9"/>
      <c r="H928" s="9"/>
      <c r="I928" s="1"/>
      <c r="J928" s="9"/>
      <c r="K928" s="1"/>
      <c r="L928" s="9"/>
      <c r="M928" s="1"/>
      <c r="N928" s="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8"/>
      <c r="F929" s="9"/>
      <c r="G929" s="9"/>
      <c r="H929" s="9"/>
      <c r="I929" s="1"/>
      <c r="J929" s="9"/>
      <c r="K929" s="1"/>
      <c r="L929" s="9"/>
      <c r="M929" s="1"/>
      <c r="N929" s="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8"/>
      <c r="F930" s="9"/>
      <c r="G930" s="9"/>
      <c r="H930" s="9"/>
      <c r="I930" s="1"/>
      <c r="J930" s="9"/>
      <c r="K930" s="1"/>
      <c r="L930" s="9"/>
      <c r="M930" s="1"/>
      <c r="N930" s="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8"/>
      <c r="F931" s="9"/>
      <c r="G931" s="9"/>
      <c r="H931" s="9"/>
      <c r="I931" s="1"/>
      <c r="J931" s="9"/>
      <c r="K931" s="1"/>
      <c r="L931" s="9"/>
      <c r="M931" s="1"/>
      <c r="N931" s="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8"/>
      <c r="F932" s="9"/>
      <c r="G932" s="9"/>
      <c r="H932" s="9"/>
      <c r="I932" s="1"/>
      <c r="J932" s="9"/>
      <c r="K932" s="1"/>
      <c r="L932" s="9"/>
      <c r="M932" s="1"/>
      <c r="N932" s="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8"/>
      <c r="F933" s="9"/>
      <c r="G933" s="9"/>
      <c r="H933" s="9"/>
      <c r="I933" s="1"/>
      <c r="J933" s="9"/>
      <c r="K933" s="1"/>
      <c r="L933" s="9"/>
      <c r="M933" s="1"/>
      <c r="N933" s="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8"/>
      <c r="F934" s="9"/>
      <c r="G934" s="9"/>
      <c r="H934" s="9"/>
      <c r="I934" s="1"/>
      <c r="J934" s="9"/>
      <c r="K934" s="1"/>
      <c r="L934" s="9"/>
      <c r="M934" s="1"/>
      <c r="N934" s="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8"/>
      <c r="F935" s="9"/>
      <c r="G935" s="9"/>
      <c r="H935" s="9"/>
      <c r="I935" s="1"/>
      <c r="J935" s="9"/>
      <c r="K935" s="1"/>
      <c r="L935" s="9"/>
      <c r="M935" s="1"/>
      <c r="N935" s="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8"/>
      <c r="F936" s="9"/>
      <c r="G936" s="9"/>
      <c r="H936" s="9"/>
      <c r="I936" s="1"/>
      <c r="J936" s="9"/>
      <c r="K936" s="1"/>
      <c r="L936" s="9"/>
      <c r="M936" s="1"/>
      <c r="N936" s="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8"/>
      <c r="F937" s="9"/>
      <c r="G937" s="9"/>
      <c r="H937" s="9"/>
      <c r="I937" s="1"/>
      <c r="J937" s="9"/>
      <c r="K937" s="1"/>
      <c r="L937" s="9"/>
      <c r="M937" s="1"/>
      <c r="N937" s="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8"/>
      <c r="F938" s="9"/>
      <c r="G938" s="9"/>
      <c r="H938" s="9"/>
      <c r="I938" s="1"/>
      <c r="J938" s="9"/>
      <c r="K938" s="1"/>
      <c r="L938" s="9"/>
      <c r="M938" s="1"/>
      <c r="N938" s="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8"/>
      <c r="F939" s="9"/>
      <c r="G939" s="9"/>
      <c r="H939" s="9"/>
      <c r="I939" s="1"/>
      <c r="J939" s="9"/>
      <c r="K939" s="1"/>
      <c r="L939" s="9"/>
      <c r="M939" s="1"/>
      <c r="N939" s="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8"/>
      <c r="F940" s="9"/>
      <c r="G940" s="9"/>
      <c r="H940" s="9"/>
      <c r="I940" s="1"/>
      <c r="J940" s="9"/>
      <c r="K940" s="1"/>
      <c r="L940" s="9"/>
      <c r="M940" s="1"/>
      <c r="N940" s="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8"/>
      <c r="F941" s="9"/>
      <c r="G941" s="9"/>
      <c r="H941" s="9"/>
      <c r="I941" s="1"/>
      <c r="J941" s="9"/>
      <c r="K941" s="1"/>
      <c r="L941" s="9"/>
      <c r="M941" s="1"/>
      <c r="N941" s="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8"/>
      <c r="F942" s="9"/>
      <c r="G942" s="9"/>
      <c r="H942" s="9"/>
      <c r="I942" s="1"/>
      <c r="J942" s="9"/>
      <c r="K942" s="1"/>
      <c r="L942" s="9"/>
      <c r="M942" s="1"/>
      <c r="N942" s="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8"/>
      <c r="F943" s="9"/>
      <c r="G943" s="9"/>
      <c r="H943" s="9"/>
      <c r="I943" s="1"/>
      <c r="J943" s="9"/>
      <c r="K943" s="1"/>
      <c r="L943" s="9"/>
      <c r="M943" s="1"/>
      <c r="N943" s="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8"/>
      <c r="F944" s="9"/>
      <c r="G944" s="9"/>
      <c r="H944" s="9"/>
      <c r="I944" s="1"/>
      <c r="J944" s="9"/>
      <c r="K944" s="1"/>
      <c r="L944" s="9"/>
      <c r="M944" s="1"/>
      <c r="N944" s="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8"/>
      <c r="F945" s="9"/>
      <c r="G945" s="9"/>
      <c r="H945" s="9"/>
      <c r="I945" s="1"/>
      <c r="J945" s="9"/>
      <c r="K945" s="1"/>
      <c r="L945" s="9"/>
      <c r="M945" s="1"/>
      <c r="N945" s="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8"/>
      <c r="F946" s="9"/>
      <c r="G946" s="9"/>
      <c r="H946" s="9"/>
      <c r="I946" s="1"/>
      <c r="J946" s="9"/>
      <c r="K946" s="1"/>
      <c r="L946" s="9"/>
      <c r="M946" s="1"/>
      <c r="N946" s="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8"/>
      <c r="F947" s="9"/>
      <c r="G947" s="9"/>
      <c r="H947" s="9"/>
      <c r="I947" s="1"/>
      <c r="J947" s="9"/>
      <c r="K947" s="1"/>
      <c r="L947" s="9"/>
      <c r="M947" s="1"/>
      <c r="N947" s="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8"/>
      <c r="F948" s="9"/>
      <c r="G948" s="9"/>
      <c r="H948" s="9"/>
      <c r="I948" s="1"/>
      <c r="J948" s="9"/>
      <c r="K948" s="1"/>
      <c r="L948" s="9"/>
      <c r="M948" s="1"/>
      <c r="N948" s="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8"/>
      <c r="F949" s="9"/>
      <c r="G949" s="9"/>
      <c r="H949" s="9"/>
      <c r="I949" s="1"/>
      <c r="J949" s="9"/>
      <c r="K949" s="1"/>
      <c r="L949" s="9"/>
      <c r="M949" s="1"/>
      <c r="N949" s="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8"/>
      <c r="F950" s="9"/>
      <c r="G950" s="9"/>
      <c r="H950" s="9"/>
      <c r="I950" s="1"/>
      <c r="J950" s="9"/>
      <c r="K950" s="1"/>
      <c r="L950" s="9"/>
      <c r="M950" s="1"/>
      <c r="N950" s="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8"/>
      <c r="F951" s="9"/>
      <c r="G951" s="9"/>
      <c r="H951" s="9"/>
      <c r="I951" s="1"/>
      <c r="J951" s="9"/>
      <c r="K951" s="1"/>
      <c r="L951" s="9"/>
      <c r="M951" s="1"/>
      <c r="N951" s="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8"/>
      <c r="F952" s="9"/>
      <c r="G952" s="9"/>
      <c r="H952" s="9"/>
      <c r="I952" s="1"/>
      <c r="J952" s="9"/>
      <c r="K952" s="1"/>
      <c r="L952" s="9"/>
      <c r="M952" s="1"/>
      <c r="N952" s="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8"/>
      <c r="F953" s="9"/>
      <c r="G953" s="9"/>
      <c r="H953" s="9"/>
      <c r="I953" s="1"/>
      <c r="J953" s="9"/>
      <c r="K953" s="1"/>
      <c r="L953" s="9"/>
      <c r="M953" s="1"/>
      <c r="N953" s="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8"/>
      <c r="F954" s="9"/>
      <c r="G954" s="9"/>
      <c r="H954" s="9"/>
      <c r="I954" s="1"/>
      <c r="J954" s="9"/>
      <c r="K954" s="1"/>
      <c r="L954" s="9"/>
      <c r="M954" s="1"/>
      <c r="N954" s="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8"/>
      <c r="F955" s="9"/>
      <c r="G955" s="9"/>
      <c r="H955" s="9"/>
      <c r="I955" s="1"/>
      <c r="J955" s="9"/>
      <c r="K955" s="1"/>
      <c r="L955" s="9"/>
      <c r="M955" s="1"/>
      <c r="N955" s="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8"/>
      <c r="F956" s="9"/>
      <c r="G956" s="9"/>
      <c r="H956" s="9"/>
      <c r="I956" s="1"/>
      <c r="J956" s="9"/>
      <c r="K956" s="1"/>
      <c r="L956" s="9"/>
      <c r="M956" s="1"/>
      <c r="N956" s="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8"/>
      <c r="F957" s="9"/>
      <c r="G957" s="9"/>
      <c r="H957" s="9"/>
      <c r="I957" s="1"/>
      <c r="J957" s="9"/>
      <c r="K957" s="1"/>
      <c r="L957" s="9"/>
      <c r="M957" s="1"/>
      <c r="N957" s="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8"/>
      <c r="F958" s="9"/>
      <c r="G958" s="9"/>
      <c r="H958" s="9"/>
      <c r="I958" s="1"/>
      <c r="J958" s="9"/>
      <c r="K958" s="1"/>
      <c r="L958" s="9"/>
      <c r="M958" s="1"/>
      <c r="N958" s="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8"/>
      <c r="F959" s="9"/>
      <c r="G959" s="9"/>
      <c r="H959" s="9"/>
      <c r="I959" s="1"/>
      <c r="J959" s="9"/>
      <c r="K959" s="1"/>
      <c r="L959" s="9"/>
      <c r="M959" s="1"/>
      <c r="N959" s="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8"/>
      <c r="F960" s="9"/>
      <c r="G960" s="9"/>
      <c r="H960" s="9"/>
      <c r="I960" s="1"/>
      <c r="J960" s="9"/>
      <c r="K960" s="1"/>
      <c r="L960" s="9"/>
      <c r="M960" s="1"/>
      <c r="N960" s="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8"/>
      <c r="F961" s="9"/>
      <c r="G961" s="9"/>
      <c r="H961" s="9"/>
      <c r="I961" s="1"/>
      <c r="J961" s="9"/>
      <c r="K961" s="1"/>
      <c r="L961" s="9"/>
      <c r="M961" s="1"/>
      <c r="N961" s="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8"/>
      <c r="F962" s="9"/>
      <c r="G962" s="9"/>
      <c r="H962" s="9"/>
      <c r="I962" s="1"/>
      <c r="J962" s="9"/>
      <c r="K962" s="1"/>
      <c r="L962" s="9"/>
      <c r="M962" s="1"/>
      <c r="N962" s="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8"/>
      <c r="F963" s="9"/>
      <c r="G963" s="9"/>
      <c r="H963" s="9"/>
      <c r="I963" s="1"/>
      <c r="J963" s="9"/>
      <c r="K963" s="1"/>
      <c r="L963" s="9"/>
      <c r="M963" s="1"/>
      <c r="N963" s="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8"/>
      <c r="F964" s="9"/>
      <c r="G964" s="9"/>
      <c r="H964" s="9"/>
      <c r="I964" s="1"/>
      <c r="J964" s="9"/>
      <c r="K964" s="1"/>
      <c r="L964" s="9"/>
      <c r="M964" s="1"/>
      <c r="N964" s="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8"/>
      <c r="F965" s="9"/>
      <c r="G965" s="9"/>
      <c r="H965" s="9"/>
      <c r="I965" s="1"/>
      <c r="J965" s="9"/>
      <c r="K965" s="1"/>
      <c r="L965" s="9"/>
      <c r="M965" s="1"/>
      <c r="N965" s="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8"/>
      <c r="F966" s="9"/>
      <c r="G966" s="9"/>
      <c r="H966" s="9"/>
      <c r="I966" s="1"/>
      <c r="J966" s="9"/>
      <c r="K966" s="1"/>
      <c r="L966" s="9"/>
      <c r="M966" s="1"/>
      <c r="N966" s="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8"/>
      <c r="F967" s="9"/>
      <c r="G967" s="9"/>
      <c r="H967" s="9"/>
      <c r="I967" s="1"/>
      <c r="J967" s="9"/>
      <c r="K967" s="1"/>
      <c r="L967" s="9"/>
      <c r="M967" s="1"/>
      <c r="N967" s="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8"/>
      <c r="F968" s="9"/>
      <c r="G968" s="9"/>
      <c r="H968" s="9"/>
      <c r="I968" s="1"/>
      <c r="J968" s="9"/>
      <c r="K968" s="1"/>
      <c r="L968" s="9"/>
      <c r="M968" s="1"/>
      <c r="N968" s="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8"/>
      <c r="F969" s="9"/>
      <c r="G969" s="9"/>
      <c r="H969" s="9"/>
      <c r="I969" s="1"/>
      <c r="J969" s="9"/>
      <c r="K969" s="1"/>
      <c r="L969" s="9"/>
      <c r="M969" s="1"/>
      <c r="N969" s="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8"/>
      <c r="F970" s="9"/>
      <c r="G970" s="9"/>
      <c r="H970" s="9"/>
      <c r="I970" s="1"/>
      <c r="J970" s="9"/>
      <c r="K970" s="1"/>
      <c r="L970" s="9"/>
      <c r="M970" s="1"/>
      <c r="N970" s="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8"/>
      <c r="F971" s="9"/>
      <c r="G971" s="9"/>
      <c r="H971" s="9"/>
      <c r="I971" s="1"/>
      <c r="J971" s="9"/>
      <c r="K971" s="1"/>
      <c r="L971" s="9"/>
      <c r="M971" s="1"/>
      <c r="N971" s="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8"/>
      <c r="F972" s="9"/>
      <c r="G972" s="9"/>
      <c r="H972" s="9"/>
      <c r="I972" s="1"/>
      <c r="J972" s="9"/>
      <c r="K972" s="1"/>
      <c r="L972" s="9"/>
      <c r="M972" s="1"/>
      <c r="N972" s="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8"/>
      <c r="F973" s="9"/>
      <c r="G973" s="9"/>
      <c r="H973" s="9"/>
      <c r="I973" s="1"/>
      <c r="J973" s="9"/>
      <c r="K973" s="1"/>
      <c r="L973" s="9"/>
      <c r="M973" s="1"/>
      <c r="N973" s="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8"/>
      <c r="F974" s="9"/>
      <c r="G974" s="9"/>
      <c r="H974" s="9"/>
      <c r="I974" s="1"/>
      <c r="J974" s="9"/>
      <c r="K974" s="1"/>
      <c r="L974" s="9"/>
      <c r="M974" s="1"/>
      <c r="N974" s="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8"/>
      <c r="F975" s="9"/>
      <c r="G975" s="9"/>
      <c r="H975" s="9"/>
      <c r="I975" s="1"/>
      <c r="J975" s="9"/>
      <c r="K975" s="1"/>
      <c r="L975" s="9"/>
      <c r="M975" s="1"/>
      <c r="N975" s="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8"/>
      <c r="F976" s="9"/>
      <c r="G976" s="9"/>
      <c r="H976" s="9"/>
      <c r="I976" s="1"/>
      <c r="J976" s="9"/>
      <c r="K976" s="1"/>
      <c r="L976" s="9"/>
      <c r="M976" s="1"/>
      <c r="N976" s="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8"/>
      <c r="F977" s="9"/>
      <c r="G977" s="9"/>
      <c r="H977" s="9"/>
      <c r="I977" s="1"/>
      <c r="J977" s="9"/>
      <c r="K977" s="1"/>
      <c r="L977" s="9"/>
      <c r="M977" s="1"/>
      <c r="N977" s="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8"/>
      <c r="F978" s="9"/>
      <c r="G978" s="9"/>
      <c r="H978" s="9"/>
      <c r="I978" s="1"/>
      <c r="J978" s="9"/>
      <c r="K978" s="1"/>
      <c r="L978" s="9"/>
      <c r="M978" s="1"/>
      <c r="N978" s="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8"/>
      <c r="F979" s="9"/>
      <c r="G979" s="9"/>
      <c r="H979" s="9"/>
      <c r="I979" s="1"/>
      <c r="J979" s="9"/>
      <c r="K979" s="1"/>
      <c r="L979" s="9"/>
      <c r="M979" s="1"/>
      <c r="N979" s="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8"/>
      <c r="F980" s="9"/>
      <c r="G980" s="9"/>
      <c r="H980" s="9"/>
      <c r="I980" s="1"/>
      <c r="J980" s="9"/>
      <c r="K980" s="1"/>
      <c r="L980" s="9"/>
      <c r="M980" s="1"/>
      <c r="N980" s="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8"/>
      <c r="F981" s="9"/>
      <c r="G981" s="9"/>
      <c r="H981" s="9"/>
      <c r="I981" s="1"/>
      <c r="J981" s="9"/>
      <c r="K981" s="1"/>
      <c r="L981" s="9"/>
      <c r="M981" s="1"/>
      <c r="N981" s="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8"/>
      <c r="F982" s="9"/>
      <c r="G982" s="9"/>
      <c r="H982" s="9"/>
      <c r="I982" s="1"/>
      <c r="J982" s="9"/>
      <c r="K982" s="1"/>
      <c r="L982" s="9"/>
      <c r="M982" s="1"/>
      <c r="N982" s="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8"/>
      <c r="F983" s="9"/>
      <c r="G983" s="9"/>
      <c r="H983" s="9"/>
      <c r="I983" s="1"/>
      <c r="J983" s="9"/>
      <c r="K983" s="1"/>
      <c r="L983" s="9"/>
      <c r="M983" s="1"/>
      <c r="N983" s="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8"/>
      <c r="F984" s="9"/>
      <c r="G984" s="9"/>
      <c r="H984" s="9"/>
      <c r="I984" s="1"/>
      <c r="J984" s="9"/>
      <c r="K984" s="1"/>
      <c r="L984" s="9"/>
      <c r="M984" s="1"/>
      <c r="N984" s="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8"/>
      <c r="F985" s="9"/>
      <c r="G985" s="9"/>
      <c r="H985" s="9"/>
      <c r="I985" s="1"/>
      <c r="J985" s="9"/>
      <c r="K985" s="1"/>
      <c r="L985" s="9"/>
      <c r="M985" s="1"/>
      <c r="N985" s="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8"/>
      <c r="F986" s="9"/>
      <c r="G986" s="9"/>
      <c r="H986" s="9"/>
      <c r="I986" s="1"/>
      <c r="J986" s="9"/>
      <c r="K986" s="1"/>
      <c r="L986" s="9"/>
      <c r="M986" s="1"/>
      <c r="N986" s="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8"/>
      <c r="F987" s="9"/>
      <c r="G987" s="9"/>
      <c r="H987" s="9"/>
      <c r="I987" s="1"/>
      <c r="J987" s="9"/>
      <c r="K987" s="1"/>
      <c r="L987" s="9"/>
      <c r="M987" s="1"/>
      <c r="N987" s="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8"/>
      <c r="F988" s="9"/>
      <c r="G988" s="9"/>
      <c r="H988" s="9"/>
      <c r="I988" s="1"/>
      <c r="J988" s="9"/>
      <c r="K988" s="1"/>
      <c r="L988" s="9"/>
      <c r="M988" s="1"/>
      <c r="N988" s="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8"/>
      <c r="F989" s="9"/>
      <c r="G989" s="9"/>
      <c r="H989" s="9"/>
      <c r="I989" s="1"/>
      <c r="J989" s="9"/>
      <c r="K989" s="1"/>
      <c r="L989" s="9"/>
      <c r="M989" s="1"/>
      <c r="N989" s="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8"/>
      <c r="F990" s="9"/>
      <c r="G990" s="9"/>
      <c r="H990" s="9"/>
      <c r="I990" s="1"/>
      <c r="J990" s="9"/>
      <c r="K990" s="1"/>
      <c r="L990" s="9"/>
      <c r="M990" s="1"/>
      <c r="N990" s="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8"/>
      <c r="F991" s="9"/>
      <c r="G991" s="9"/>
      <c r="H991" s="9"/>
      <c r="I991" s="1"/>
      <c r="J991" s="9"/>
      <c r="K991" s="1"/>
      <c r="L991" s="9"/>
      <c r="M991" s="1"/>
      <c r="N991" s="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8"/>
      <c r="F992" s="9"/>
      <c r="G992" s="9"/>
      <c r="H992" s="9"/>
      <c r="I992" s="1"/>
      <c r="J992" s="9"/>
      <c r="K992" s="1"/>
      <c r="L992" s="9"/>
      <c r="M992" s="1"/>
      <c r="N992" s="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8"/>
      <c r="F993" s="9"/>
      <c r="G993" s="9"/>
      <c r="H993" s="9"/>
      <c r="I993" s="1"/>
      <c r="J993" s="9"/>
      <c r="K993" s="1"/>
      <c r="L993" s="9"/>
      <c r="M993" s="1"/>
      <c r="N993" s="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8"/>
      <c r="F994" s="9"/>
      <c r="G994" s="9"/>
      <c r="H994" s="9"/>
      <c r="I994" s="1"/>
      <c r="J994" s="9"/>
      <c r="K994" s="1"/>
      <c r="L994" s="9"/>
      <c r="M994" s="1"/>
      <c r="N994" s="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8"/>
      <c r="F995" s="9"/>
      <c r="G995" s="9"/>
      <c r="H995" s="9"/>
      <c r="I995" s="1"/>
      <c r="J995" s="9"/>
      <c r="K995" s="1"/>
      <c r="L995" s="9"/>
      <c r="M995" s="1"/>
      <c r="N995" s="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8"/>
      <c r="F996" s="9"/>
      <c r="G996" s="9"/>
      <c r="H996" s="9"/>
      <c r="I996" s="1"/>
      <c r="J996" s="9"/>
      <c r="K996" s="1"/>
      <c r="L996" s="9"/>
      <c r="M996" s="1"/>
      <c r="N996" s="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8"/>
      <c r="F997" s="9"/>
      <c r="G997" s="9"/>
      <c r="H997" s="9"/>
      <c r="I997" s="1"/>
      <c r="J997" s="9"/>
      <c r="K997" s="1"/>
      <c r="L997" s="9"/>
      <c r="M997" s="1"/>
      <c r="N997" s="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8"/>
      <c r="F998" s="9"/>
      <c r="G998" s="9"/>
      <c r="H998" s="9"/>
      <c r="I998" s="1"/>
      <c r="J998" s="9"/>
      <c r="K998" s="1"/>
      <c r="L998" s="9"/>
      <c r="M998" s="1"/>
      <c r="N998" s="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8"/>
      <c r="F999" s="9"/>
      <c r="G999" s="9"/>
      <c r="H999" s="9"/>
      <c r="I999" s="1"/>
      <c r="J999" s="9"/>
      <c r="K999" s="1"/>
      <c r="L999" s="9"/>
      <c r="M999" s="1"/>
      <c r="N999" s="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8"/>
      <c r="F1000" s="9"/>
      <c r="G1000" s="9"/>
      <c r="H1000" s="9"/>
      <c r="I1000" s="1"/>
      <c r="J1000" s="9"/>
      <c r="K1000" s="1"/>
      <c r="L1000" s="9"/>
      <c r="M1000" s="1"/>
      <c r="N1000" s="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4">
    <mergeCell ref="A43:O43"/>
    <mergeCell ref="A44:A45"/>
    <mergeCell ref="B44:B45"/>
    <mergeCell ref="C44:C45"/>
    <mergeCell ref="D44:D45"/>
    <mergeCell ref="H44:I44"/>
    <mergeCell ref="J44:K44"/>
    <mergeCell ref="E44:E45"/>
    <mergeCell ref="F44:G44"/>
    <mergeCell ref="L44:M44"/>
    <mergeCell ref="N44:O44"/>
    <mergeCell ref="A36:O36"/>
    <mergeCell ref="A37:O37"/>
    <mergeCell ref="A38:O38"/>
    <mergeCell ref="A39:A40"/>
    <mergeCell ref="B39:B40"/>
    <mergeCell ref="C39:C40"/>
    <mergeCell ref="N39:O39"/>
    <mergeCell ref="J39:K39"/>
    <mergeCell ref="L39:M39"/>
    <mergeCell ref="D39:D40"/>
    <mergeCell ref="E39:E40"/>
    <mergeCell ref="F39:G39"/>
    <mergeCell ref="H39:I39"/>
    <mergeCell ref="A31:O31"/>
    <mergeCell ref="A32:A33"/>
    <mergeCell ref="B32:B33"/>
    <mergeCell ref="C32:C33"/>
    <mergeCell ref="D32:D33"/>
    <mergeCell ref="E32:E33"/>
    <mergeCell ref="N32:O32"/>
    <mergeCell ref="F32:G32"/>
    <mergeCell ref="H32:I32"/>
    <mergeCell ref="J32:K32"/>
    <mergeCell ref="L32:M32"/>
    <mergeCell ref="L15:M15"/>
    <mergeCell ref="N15:O15"/>
    <mergeCell ref="F27:G27"/>
    <mergeCell ref="H27:I27"/>
    <mergeCell ref="N27:O27"/>
    <mergeCell ref="J27:K27"/>
    <mergeCell ref="L27:M27"/>
    <mergeCell ref="A25:O25"/>
    <mergeCell ref="A26:O26"/>
    <mergeCell ref="A27:A28"/>
    <mergeCell ref="B27:B28"/>
    <mergeCell ref="C27:C28"/>
    <mergeCell ref="D27:D28"/>
    <mergeCell ref="E27:E28"/>
    <mergeCell ref="D15:D16"/>
    <mergeCell ref="E15:E16"/>
    <mergeCell ref="F15:G15"/>
    <mergeCell ref="H15:I15"/>
    <mergeCell ref="J15:K15"/>
    <mergeCell ref="A14:O14"/>
    <mergeCell ref="A5:A6"/>
    <mergeCell ref="A10:A11"/>
    <mergeCell ref="B10:B11"/>
    <mergeCell ref="C10:C11"/>
    <mergeCell ref="D10:D11"/>
    <mergeCell ref="E10:E11"/>
    <mergeCell ref="L10:M10"/>
    <mergeCell ref="N10:O10"/>
    <mergeCell ref="A9:O9"/>
    <mergeCell ref="F10:G10"/>
    <mergeCell ref="H10:I10"/>
    <mergeCell ref="J10:K10"/>
    <mergeCell ref="A2:O2"/>
    <mergeCell ref="A3:O3"/>
    <mergeCell ref="A4:O4"/>
    <mergeCell ref="B5:B6"/>
    <mergeCell ref="C5:C6"/>
    <mergeCell ref="D5:D6"/>
    <mergeCell ref="H5:I5"/>
    <mergeCell ref="J5:K5"/>
    <mergeCell ref="L5:M5"/>
    <mergeCell ref="N5:O5"/>
    <mergeCell ref="E5:E6"/>
    <mergeCell ref="F5:G5"/>
    <mergeCell ref="D21:D22"/>
    <mergeCell ref="E21:E22"/>
    <mergeCell ref="A19:O19"/>
    <mergeCell ref="A20:O20"/>
    <mergeCell ref="F21:G21"/>
    <mergeCell ref="H21:I21"/>
    <mergeCell ref="J21:K21"/>
    <mergeCell ref="L21:M21"/>
    <mergeCell ref="N21:O21"/>
    <mergeCell ref="B15:B16"/>
    <mergeCell ref="C15:C16"/>
    <mergeCell ref="A21:A22"/>
    <mergeCell ref="B21:B22"/>
    <mergeCell ref="C21:C22"/>
    <mergeCell ref="A15:A16"/>
  </mergeCells>
  <pageMargins left="0.7" right="0.7" top="0.75" bottom="0.75" header="0" footer="0"/>
  <pageSetup orientation="landscape"/>
  <rowBreaks count="1" manualBreakCount="1">
    <brk id="30" man="1"/>
  </rowBreaks>
  <colBreaks count="1" manualBreakCount="1">
    <brk id="1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4" workbookViewId="0">
      <selection activeCell="C9" sqref="C9"/>
    </sheetView>
  </sheetViews>
  <sheetFormatPr defaultColWidth="14.42578125" defaultRowHeight="15" customHeight="1"/>
  <cols>
    <col min="1" max="1" width="7.28515625" customWidth="1"/>
    <col min="2" max="2" width="35.5703125" customWidth="1"/>
    <col min="3" max="3" width="129" customWidth="1"/>
    <col min="4" max="5" width="10.5703125" customWidth="1"/>
    <col min="6" max="6" width="42.85546875" customWidth="1"/>
    <col min="7" max="8" width="12.5703125" customWidth="1"/>
    <col min="9" max="9" width="14.140625" customWidth="1"/>
    <col min="10" max="10" width="19.42578125" customWidth="1"/>
    <col min="11" max="26" width="9" customWidth="1"/>
  </cols>
  <sheetData>
    <row r="1" spans="1:26" ht="20.25" customHeight="1">
      <c r="A1" s="10"/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0.25" customHeight="1">
      <c r="A2" s="419" t="s">
        <v>41</v>
      </c>
      <c r="B2" s="420"/>
      <c r="C2" s="420"/>
      <c r="D2" s="12"/>
      <c r="E2" s="12"/>
      <c r="F2" s="12"/>
      <c r="G2" s="12"/>
      <c r="H2" s="12"/>
      <c r="I2" s="12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0.25" customHeight="1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0.25" customHeight="1">
      <c r="A4" s="10"/>
      <c r="B4" s="13" t="s">
        <v>42</v>
      </c>
      <c r="C4" s="14" t="s">
        <v>43</v>
      </c>
      <c r="D4" s="10"/>
      <c r="E4" s="10"/>
      <c r="F4" s="10"/>
      <c r="G4" s="421"/>
      <c r="H4" s="420"/>
      <c r="I4" s="42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0.25" customHeight="1">
      <c r="A5" s="10"/>
      <c r="B5" s="13" t="s">
        <v>44</v>
      </c>
      <c r="C5" s="14" t="s">
        <v>45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0.25" customHeight="1">
      <c r="A6" s="10"/>
      <c r="B6" s="13" t="s">
        <v>4</v>
      </c>
      <c r="C6" s="14" t="s">
        <v>46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0.25" customHeight="1">
      <c r="A7" s="10"/>
      <c r="B7" s="13" t="s">
        <v>5</v>
      </c>
      <c r="C7" s="14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0.25" customHeight="1">
      <c r="A8" s="10"/>
      <c r="B8" s="13"/>
      <c r="C8" s="14" t="s">
        <v>47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0.25" customHeight="1">
      <c r="A9" s="10"/>
      <c r="B9" s="13"/>
      <c r="C9" s="14" t="s">
        <v>48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0.25" customHeight="1">
      <c r="A10" s="10"/>
      <c r="B10" s="13"/>
      <c r="C10" s="14" t="s">
        <v>49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0.25" customHeight="1">
      <c r="A11" s="10"/>
      <c r="B11" s="13"/>
      <c r="C11" s="14" t="s">
        <v>50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0.25" customHeight="1">
      <c r="A12" s="10"/>
      <c r="B12" s="13" t="s">
        <v>6</v>
      </c>
      <c r="C12" s="14" t="s">
        <v>51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0.25" customHeight="1">
      <c r="A13" s="10"/>
      <c r="B13" s="15" t="s">
        <v>52</v>
      </c>
      <c r="C13" s="16" t="s">
        <v>53</v>
      </c>
      <c r="D13" s="17"/>
      <c r="E13" s="17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0.25" customHeight="1">
      <c r="A14" s="10"/>
      <c r="B14" s="15" t="s">
        <v>54</v>
      </c>
      <c r="C14" s="16" t="s">
        <v>55</v>
      </c>
      <c r="D14" s="17"/>
      <c r="E14" s="17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0.25" customHeight="1">
      <c r="A15" s="10"/>
      <c r="B15" s="15" t="s">
        <v>13</v>
      </c>
      <c r="C15" s="18" t="s">
        <v>56</v>
      </c>
      <c r="D15" s="19"/>
      <c r="E15" s="1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0.25" customHeight="1">
      <c r="A16" s="10"/>
      <c r="B16" s="14" t="s">
        <v>57</v>
      </c>
      <c r="C16" s="14" t="s">
        <v>58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0.25" customHeight="1">
      <c r="A17" s="10"/>
      <c r="B17" s="14" t="s">
        <v>59</v>
      </c>
      <c r="C17" s="14" t="s">
        <v>60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0.25" customHeight="1">
      <c r="A18" s="10"/>
      <c r="B18" s="14" t="s">
        <v>61</v>
      </c>
      <c r="C18" s="14" t="s">
        <v>62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0.25" customHeight="1">
      <c r="A19" s="10"/>
      <c r="B19" s="14" t="s">
        <v>63</v>
      </c>
      <c r="C19" s="14" t="s">
        <v>64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0.25" customHeight="1">
      <c r="A20" s="10"/>
      <c r="B20" s="14" t="s">
        <v>65</v>
      </c>
      <c r="C20" s="14" t="s">
        <v>66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0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0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0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0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0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0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0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0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0.2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0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0.2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0.2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0.2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0.2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0.2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0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0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0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0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0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0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0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0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0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0.2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0.2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0.2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0.2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0.2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0.2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0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0.2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0.2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0.2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0.2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0.2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0.2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0.2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0.2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0.2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0.2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0.2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0.2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0.2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0.2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0.2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0.2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0.2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0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0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0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0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0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0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0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0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0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0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0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0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0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0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0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0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0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0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0.2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0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0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0.2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0.2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0.2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0.2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0.2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0.2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0.2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0.2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0.2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0.2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0.2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0.2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0.2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0.2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0.2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0.2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0.2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0.2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0.2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0.2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0.2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0.2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0.2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0.2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0.2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0.2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0.2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0.2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0.2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0.2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0.2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0.2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0.2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0.2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0.2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0.2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0.2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0.2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0.2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0.2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0.2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0.2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0.2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0.2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0.2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0.2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0.2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0.2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0.2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0.2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0.2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0.2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0.2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0.2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0.2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0.2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0.2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0.2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0.2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0.2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0.2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0.2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0.2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0.2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0.2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0.2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0.2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0.2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0.2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0.2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0.2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0.2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0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0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0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0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0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0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0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0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0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0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0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0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0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0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0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0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0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0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0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0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0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0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0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0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0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0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0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0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0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0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0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0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0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0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0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0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0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0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0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0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0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0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0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0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0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0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0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0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0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0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0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0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0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0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0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0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0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0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0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0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0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0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0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0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0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0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0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0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0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0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0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0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0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0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0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0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0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0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0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0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0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0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0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0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0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0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0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0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0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0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0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0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0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0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0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0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0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0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0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0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0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0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0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0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0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0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0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0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0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0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0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0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0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0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0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0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0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0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0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0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0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0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0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0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0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0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0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0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0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0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0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0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0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0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0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0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0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0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0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0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0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0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0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0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0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0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0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0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0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0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0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0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0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0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0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0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0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0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0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0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0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0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0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0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0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0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0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0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0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0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0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0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0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0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0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0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0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0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0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0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0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0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0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0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0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0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0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0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0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0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0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0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0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0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0.2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0.2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0.2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0.2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0.2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0.2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0.2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0.2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0.2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0.2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0.2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0.2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0.2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0.2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0.2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0.2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0.2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0.2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0.2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0.2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0.2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0.2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0.2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0.2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0.2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0.2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0.2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0.2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0.2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0.2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0.2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0.2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0.2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0.2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0.2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0.2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0.2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0.2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0.2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0.2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0.2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0.2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0.2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0.2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0.2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0.2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0.2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0.2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0.2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0.2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0.2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0.2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0.2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0.2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0.2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0.2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0.2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0.2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0.2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0.2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0.2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0.2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0.2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0.2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0.2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0.2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0.2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0.2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0.2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0.2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0.2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0.2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0.2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0.2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0.2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0.2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0.2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0.2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0.2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0.2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0.2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0.2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0.2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0.2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0.2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0.2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0.2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0.2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0.2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0.2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0.2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0.2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0.2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0.2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0.2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0.2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0.2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0.2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0.2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0.2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0.2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0.2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0.2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0.2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0.2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0.2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0.2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0.2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0.2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0.2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0.2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0.2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0.2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0.2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0.2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0.2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0.2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0.2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0.2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0.2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0.2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0.2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0.2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0.2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0.2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0.2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0.2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0.2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0.2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0.2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0.2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0.2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0.2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0.2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0.2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0.2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0.2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0.2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0.2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0.2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0.2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0.2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0.2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0.2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0.2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0.2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0.2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0.2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0.2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0.2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0.2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0.2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0.2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0.2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0.2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0.2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0.2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0.2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0.2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0.2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0.2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0.2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0.2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0.2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0.2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0.2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0.2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0.2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0.2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0.2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0.2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0.2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0.2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0.2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0.2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0.2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0.2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0.2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0.2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0.2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0.2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0.2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0.2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0.2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0.2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0.2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0.2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0.2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0.2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0.2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0.2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0.2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0.2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0.2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0.2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0.2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0.2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0.2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0.2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0.2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0.2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0.2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0.2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0.2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0.2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0.2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0.2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0.2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0.2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0.2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0.2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0.2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0.2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0.2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0.2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0.2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0.2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0.2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0.2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0.2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0.2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0.2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0.2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0.2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0.2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0.2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0.2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0.2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0.2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0.2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0.2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0.2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0.2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0.2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0.2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0.2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0.2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0.2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0.2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0.2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0.2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0.2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0.2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0.2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0.2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0.2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0.2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0.2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0.2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0.2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0.2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0.2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0.2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0.2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0.2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0.2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0.2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0.2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0.2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0.2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0.2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0.2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0.2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0.2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0.2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0.2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0.2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0.2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0.2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0.2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0.2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0.2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0.2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0.2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0.2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0.2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0.2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0.2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0.2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0.2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0.2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0.2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0.2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0.2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0.2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0.2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0.2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0.2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0.2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0.2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0.2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0.2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0.2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0.2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0.2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0.2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0.2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0.2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0.2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0.2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0.2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0.2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0.2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0.2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0.2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0.2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0.2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0.2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0.2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0.2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0.2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0.2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0.2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0.2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0.2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0.2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0.2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0.2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0.2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0.2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0.2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0.2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0.2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0.2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0.2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0.2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0.2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0.2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0.2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0.2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0.2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0.2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0.2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0.2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0.2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0.2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0.2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0.2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0.2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0.2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0.2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0.2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0.2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0.2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0.2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0.2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0.2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0.2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0.2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0.2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0.2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0.2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0.2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0.2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0.2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0.2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0.2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0.2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0.2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0.2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0.2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0.2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0.2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0.2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0.2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0.2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0.2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0.2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0.2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0.2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0.2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0.2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0.2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0.2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0.2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0.2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0.2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0.2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0.2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0.2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0.2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0.2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0.2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0.2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0.2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0.2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0.2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0.2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0.2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0.2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0.2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0.2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0.2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0.2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0.2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0.2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0.2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0.2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0.2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0.2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0.2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0.2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0.2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0.2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0.2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0.2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0.2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0.2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0.2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0.2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0.2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0.2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0.2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0.2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0.2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0.2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0.2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0.2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0.2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0.2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0.2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0.2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0.2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0.2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0.2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0.2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0.2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0.2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0.2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0.2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0.2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0.2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0.2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0.2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0.2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0.2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0.2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0.2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0.2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0.2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0.2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0.2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0.2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0.2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0.2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0.2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0.2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0.2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0.2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0.2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0.2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0.2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0.2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0.2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0.2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0.2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0.2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0.2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0.2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0.2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0.2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0.2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0.2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0.2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0.2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0.2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0.2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0.2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0.2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0.2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0.2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0.2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0.2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0.2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0.2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0.2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0.2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0.2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0.2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0.2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0.2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0.2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0.2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0.2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0.2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0.2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0.2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0.2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0.2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0.2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0.2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0.2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0.2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0.2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0.2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0.2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0.2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0.2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0.2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0.2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0.2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0.2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0.2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0.2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0.2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0.2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0.2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0.2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0.2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0.2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0.2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0.2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0.2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0.2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0.2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0.2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0.2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0.2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0.2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0.2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0.2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0.2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0.2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0.2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0.2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0.2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0.2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0.2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0.2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0.2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0.2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0.2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0.2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0.2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0.2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0.2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0.2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0.2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0.2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0.2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0.2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0.2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0.2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0.2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0.2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0.2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0.2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0.2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0.2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0.2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0.2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0.2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0.2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0.2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0.2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0.2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0.2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0.2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0.2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0.2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0.2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0.2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0.2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0.2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0.2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0.2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0.2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0.2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0.2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0.2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0.2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0.2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0.2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0.2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0.2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0.2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0.2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0.2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0.2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0.2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0.2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0.2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0.2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0.2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0.2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0.2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0.2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0.2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0.2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0.2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0.2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0.2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0.2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0.2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0.2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0.2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0.2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0.2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0.2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0.2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0.2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0.2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0.2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0.2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0.2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0.2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0.2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0.2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0.2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0.2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0.2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0.2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0.2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0.2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0.2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0.2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0.2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0.2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0.2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0.2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0.2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0.2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0.2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0.2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0.2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0.2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0.2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0.2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0.2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0.2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0.2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0.2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0.2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0.2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0.2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0.2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0.2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0.2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0.2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0.2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0.2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20.2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20.2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20.2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20.2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">
    <mergeCell ref="A2:C2"/>
    <mergeCell ref="G4:I4"/>
  </mergeCells>
  <pageMargins left="0.7" right="0.7" top="0.75" bottom="0.75" header="0" footer="0"/>
  <pageSetup paperSize="9" orientation="landscape"/>
  <colBreaks count="1" manualBreakCount="1">
    <brk id="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 ปี 2568</vt:lpstr>
      <vt:lpstr>ตัวอย่าง แผน มท. ปี 2567 </vt:lpstr>
      <vt:lpstr>คำอธิบาย แผนฯ มท ปี 2567</vt:lpstr>
      <vt:lpstr>'แผน ปี 2568'!Print_Area</vt:lpstr>
      <vt:lpstr>'แผน ปี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MOI-PC</dc:creator>
  <cp:lastModifiedBy>MOI</cp:lastModifiedBy>
  <cp:lastPrinted>2026-06-18T08:19:54Z</cp:lastPrinted>
  <dcterms:created xsi:type="dcterms:W3CDTF">2022-11-01T03:35:42Z</dcterms:created>
  <dcterms:modified xsi:type="dcterms:W3CDTF">2026-06-18T08:21:34Z</dcterms:modified>
</cp:coreProperties>
</file>